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KO\KO-DI\Produktioner\2022\22301 Scenarier för fortsatt spridning – delrapportering 13\Manus\"/>
    </mc:Choice>
  </mc:AlternateContent>
  <bookViews>
    <workbookView xWindow="0" yWindow="0" windowWidth="13128" windowHeight="6108"/>
  </bookViews>
  <sheets>
    <sheet name="Innehåll" sheetId="1" r:id="rId1"/>
    <sheet name="Parametrar" sheetId="2" r:id="rId2"/>
    <sheet name="Riket_Scenario1" sheetId="3" r:id="rId3"/>
    <sheet name="Riket_Scenario2" sheetId="4" r:id="rId4"/>
    <sheet name="Bleking_Scenario1" sheetId="5" r:id="rId5"/>
    <sheet name="Bleking_Scenario2" sheetId="6" r:id="rId6"/>
    <sheet name="Dalarna_Scenario1" sheetId="7" r:id="rId7"/>
    <sheet name="Dalarna_Scenario2" sheetId="8" r:id="rId8"/>
    <sheet name="Gotland_Scenario1" sheetId="9" r:id="rId9"/>
    <sheet name="Gotland_Scenario2" sheetId="10" r:id="rId10"/>
    <sheet name="Gävlebo_Scenario1" sheetId="11" r:id="rId11"/>
    <sheet name="Gävlebo_Scenario2" sheetId="12" r:id="rId12"/>
    <sheet name="Halland_Scenario1" sheetId="13" r:id="rId13"/>
    <sheet name="Halland_Scenario2" sheetId="14" r:id="rId14"/>
    <sheet name="Jämtlan_Scenario1" sheetId="15" r:id="rId15"/>
    <sheet name="Jämtlan_Scenario2" sheetId="16" r:id="rId16"/>
    <sheet name="Jönköpi_Scenario1" sheetId="17" r:id="rId17"/>
    <sheet name="Jönköpi_Scenario2" sheetId="18" r:id="rId18"/>
    <sheet name="Kalmar_Scenario1" sheetId="19" r:id="rId19"/>
    <sheet name="Kalmar_Scenario2" sheetId="20" r:id="rId20"/>
    <sheet name="Kronobe_Scenario1" sheetId="21" r:id="rId21"/>
    <sheet name="Kronobe_Scenario2" sheetId="22" r:id="rId22"/>
    <sheet name="Norrbot_Scenario1" sheetId="23" r:id="rId23"/>
    <sheet name="Norrbot_Scenario2" sheetId="24" r:id="rId24"/>
    <sheet name="Skåne_Scenario1" sheetId="25" r:id="rId25"/>
    <sheet name="Skåne_Scenario2" sheetId="26" r:id="rId26"/>
    <sheet name="Stockho_Scenario1" sheetId="27" r:id="rId27"/>
    <sheet name="Stockho_Scenario2" sheetId="28" r:id="rId28"/>
    <sheet name="Söderma_Scenario1" sheetId="29" r:id="rId29"/>
    <sheet name="Söderma_Scenario2" sheetId="30" r:id="rId30"/>
    <sheet name="Uppsala_Scenario1" sheetId="31" r:id="rId31"/>
    <sheet name="Uppsala_Scenario2" sheetId="32" r:id="rId32"/>
    <sheet name="Värmlan_Scenario1" sheetId="33" r:id="rId33"/>
    <sheet name="Värmlan_Scenario2" sheetId="34" r:id="rId34"/>
    <sheet name="Västerb_Scenario1" sheetId="35" r:id="rId35"/>
    <sheet name="Västerb_Scenario2" sheetId="36" r:id="rId36"/>
    <sheet name="Västern_Scenario1" sheetId="37" r:id="rId37"/>
    <sheet name="Västern_Scenario2" sheetId="38" r:id="rId38"/>
    <sheet name="Västman_Scenario1" sheetId="39" r:id="rId39"/>
    <sheet name="Västman_Scenario2" sheetId="40" r:id="rId40"/>
    <sheet name="Västrag_Scenario1" sheetId="41" r:id="rId41"/>
    <sheet name="Västrag_Scenario2" sheetId="42" r:id="rId42"/>
    <sheet name="Örebro_Scenario1" sheetId="43" r:id="rId43"/>
    <sheet name="Örebro_Scenario2" sheetId="44" r:id="rId44"/>
    <sheet name="Östergö_Scenario1" sheetId="45" r:id="rId45"/>
    <sheet name="Östergö_Scenario2" sheetId="46" r:id="rId46"/>
  </sheets>
  <calcPr calcId="162913"/>
</workbook>
</file>

<file path=xl/calcChain.xml><?xml version="1.0" encoding="utf-8"?>
<calcChain xmlns="http://schemas.openxmlformats.org/spreadsheetml/2006/main">
  <c r="H32" i="1" l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B11" i="1"/>
</calcChain>
</file>

<file path=xl/sharedStrings.xml><?xml version="1.0" encoding="utf-8"?>
<sst xmlns="http://schemas.openxmlformats.org/spreadsheetml/2006/main" count="2330" uniqueCount="82">
  <si>
    <t>Region</t>
  </si>
  <si>
    <t>Scenario</t>
  </si>
  <si>
    <t>Veckonummer</t>
  </si>
  <si>
    <t>Sim_antal_fall</t>
  </si>
  <si>
    <t>Sim_icke_sjukhusvård</t>
  </si>
  <si>
    <t>Sim_sjukhusvård</t>
  </si>
  <si>
    <t>Sim_vanlig_vårdavdelning</t>
  </si>
  <si>
    <t>Sim_iva</t>
  </si>
  <si>
    <t>Sim_antal_fall_0_69</t>
  </si>
  <si>
    <t>Sim_antal_fall_70plus</t>
  </si>
  <si>
    <t>Riket</t>
  </si>
  <si>
    <t>Scenario 1</t>
  </si>
  <si>
    <t>2022Vnr51</t>
  </si>
  <si>
    <t>2022Vnr52</t>
  </si>
  <si>
    <t>2023Vnr1</t>
  </si>
  <si>
    <t>2023Vnr2</t>
  </si>
  <si>
    <t>2023Vnr3</t>
  </si>
  <si>
    <t>2023Vnr4</t>
  </si>
  <si>
    <t>2023Vnr5</t>
  </si>
  <si>
    <t>2023Vnr6</t>
  </si>
  <si>
    <t>2023Vnr7</t>
  </si>
  <si>
    <t>2023Vnr8</t>
  </si>
  <si>
    <t>2023Vnr9</t>
  </si>
  <si>
    <t>2023Vnr10</t>
  </si>
  <si>
    <t>2023Vnr11</t>
  </si>
  <si>
    <t>2023Vnr12</t>
  </si>
  <si>
    <t>Scenario 2</t>
  </si>
  <si>
    <t>Blekinge</t>
  </si>
  <si>
    <t>Dalarna</t>
  </si>
  <si>
    <t>Gotland</t>
  </si>
  <si>
    <t>Gävleborg</t>
  </si>
  <si>
    <t>Halland</t>
  </si>
  <si>
    <t>Jämtlandhärjedalen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</si>
  <si>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</si>
  <si>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</si>
  <si>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</si>
  <si>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</si>
  <si>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</si>
  <si>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</si>
  <si>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</si>
  <si>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</si>
  <si>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</si>
  <si>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</si>
  <si>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</si>
  <si>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</si>
  <si>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Västragötaland</t>
  </si>
  <si>
    <t>Örebro</t>
  </si>
  <si>
    <t>Östergötland</t>
  </si>
  <si>
    <t>Sammanstlld per : 2022-12-19</t>
  </si>
  <si>
    <t>Kontaktinformation</t>
  </si>
  <si>
    <t>Namn:</t>
  </si>
  <si>
    <t>Lisa Brouwers</t>
  </si>
  <si>
    <t>E-post:</t>
  </si>
  <si>
    <t>lisa.brouwers@folkhalsomyndigheten.se</t>
  </si>
  <si>
    <t>Data för olika scenarion är presenterade för perioden 2022-12-20 till 2023-03-20</t>
  </si>
  <si>
    <t>I varje flik visas följande parametrar.</t>
  </si>
  <si>
    <t xml:space="preserve">Risk för behov av slutenvård på intensivvårdsavdelning och </t>
  </si>
  <si>
    <t>risk för behov av slutenvård på vanlig vårdavdelning baseras på data från Socialstyrelsen och är åldersberoende.</t>
  </si>
  <si>
    <t>Parameter</t>
  </si>
  <si>
    <t>Förklarning</t>
  </si>
  <si>
    <t>Olika Scenario</t>
  </si>
  <si>
    <t>Scenario 0</t>
  </si>
  <si>
    <t xml:space="preserve">  </t>
  </si>
  <si>
    <t>Simulerade Antal Fall</t>
  </si>
  <si>
    <t>Simulerat Antal Fall Ej I Behov Av Sjukhusvård</t>
  </si>
  <si>
    <t>Simulerat Antal Fall I Behov Av Sjukhusvård</t>
  </si>
  <si>
    <t>Simulerat Antal Fall Inom Vanlig Vårdavdelning</t>
  </si>
  <si>
    <t>Simulerat Antal Fall Inom Intensivvårdsavdelning (Iva)</t>
  </si>
  <si>
    <t>Kategori</t>
  </si>
  <si>
    <t>lder 0_69</t>
  </si>
  <si>
    <t>lder 70plus</t>
  </si>
  <si>
    <t>Icke sjukhusvård</t>
  </si>
  <si>
    <t>97,43%</t>
  </si>
  <si>
    <t>79,78%</t>
  </si>
  <si>
    <t>Slutenvård vanlig vårdavdelning</t>
  </si>
  <si>
    <t>2,3%</t>
  </si>
  <si>
    <t>19,62%</t>
  </si>
  <si>
    <t>IVA</t>
  </si>
  <si>
    <t>0,27%</t>
  </si>
  <si>
    <t>0,6%</t>
  </si>
  <si>
    <t>Scenario0</t>
  </si>
  <si>
    <t>Scenario1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</si>
</sst>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rgb="FF00008B"/>
      <name val="Calibri"/>
    </font>
    <font>
      <b/>
      <u/>
      <sz val="12"/>
      <color rgb="FF6495ED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47" name="Table47" displayName="Table47" ref="B3:C12" totalsRowShown="0">
  <tableColumns count="2">
    <tableColumn id="1" name="Parameter"/>
    <tableColumn id="2" name="Förklarning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8" name="Table48" displayName="Table48" ref="E3:G6" totalsRowShown="0">
  <tableColumns count="3">
    <tableColumn id="1" name="Kategori"/>
    <tableColumn id="2" name="lder 0_69"/>
    <tableColumn id="3" name="lder 70plu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3" name="Table33" displayName="Table3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4" name="Table34" displayName="Table3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5" name="Table35" displayName="Table3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6" name="Table36" displayName="Table3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7" name="Table37" displayName="Table3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8" name="Table38" displayName="Table3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9" name="Table39" displayName="Table3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40" name="Table40" displayName="Table40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1" name="Table41" displayName="Table41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2" name="Table42" displayName="Table42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3" name="Table43" displayName="Table43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4" name="Table44" displayName="Table44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5" name="Table45" displayName="Table4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6" name="Table46" displayName="Table4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:J15" totalsRowShown="0">
  <tableColumns count="10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69"/>
    <tableColumn id="10" name="Sim_antal_fall_70pl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abSelected="1" workbookViewId="0"/>
  </sheetViews>
  <sheetFormatPr defaultColWidth="11.5546875" defaultRowHeight="14.4" x14ac:dyDescent="0.3"/>
  <sheetData>
    <row r="1" spans="2:12" ht="15.6" x14ac:dyDescent="0.3">
      <c r="B1" s="2"/>
      <c r="C1" s="2"/>
    </row>
    <row r="2" spans="2:12" ht="15.6" x14ac:dyDescent="0.3">
      <c r="B2" s="2" t="s">
        <v>48</v>
      </c>
      <c r="C2" s="2"/>
    </row>
    <row r="3" spans="2:12" ht="15.6" x14ac:dyDescent="0.3">
      <c r="B3" s="2"/>
      <c r="C3" s="2"/>
    </row>
    <row r="4" spans="2:12" ht="15.6" x14ac:dyDescent="0.3">
      <c r="B4" s="2" t="s">
        <v>49</v>
      </c>
      <c r="C4" s="2"/>
    </row>
    <row r="5" spans="2:12" ht="15.6" x14ac:dyDescent="0.3">
      <c r="B5" s="2" t="s">
        <v>50</v>
      </c>
      <c r="C5" s="2" t="s">
        <v>51</v>
      </c>
    </row>
    <row r="6" spans="2:12" ht="15.6" x14ac:dyDescent="0.3">
      <c r="B6" s="2" t="s">
        <v>52</v>
      </c>
      <c r="C6" s="2" t="s">
        <v>53</v>
      </c>
    </row>
    <row r="7" spans="2:12" ht="15.6" x14ac:dyDescent="0.3">
      <c r="B7" s="2"/>
      <c r="C7" s="2"/>
    </row>
    <row r="8" spans="2:12" ht="15.6" x14ac:dyDescent="0.3">
      <c r="B8" s="2" t="s">
        <v>54</v>
      </c>
      <c r="C8" s="2"/>
    </row>
    <row r="9" spans="2:12" ht="15.6" x14ac:dyDescent="0.3">
      <c r="B9" s="2"/>
      <c r="C9" s="2"/>
    </row>
    <row r="10" spans="2:12" ht="15.6" x14ac:dyDescent="0.3">
      <c r="B10" s="2"/>
      <c r="C10" s="2"/>
      <c r="D10" s="2" t="s">
        <v>80</v>
      </c>
      <c r="H10" s="2" t="s">
        <v>81</v>
      </c>
      <c r="L10" s="2"/>
    </row>
    <row r="11" spans="2:12" ht="15.6" x14ac:dyDescent="0.3">
      <c r="B11" s="3" t="str">
        <f>HYPERLINK("#'Parametrar'!A1", "Parametrar")</f>
        <v>Parametrar</v>
      </c>
      <c r="D11" s="3" t="str">
        <f>HYPERLINK("#'Riket_Scenario1'!A1", "Riket")</f>
        <v>Riket</v>
      </c>
      <c r="H11" s="3" t="str">
        <f>HYPERLINK("#'Riket_Scenario2'!A1", "Riket")</f>
        <v>Riket</v>
      </c>
      <c r="L11" s="3"/>
    </row>
    <row r="12" spans="2:12" ht="15.6" x14ac:dyDescent="0.3">
      <c r="B12" s="3"/>
      <c r="D12" s="3" t="str">
        <f>HYPERLINK("#'Bleking_Scenario1'!A1", "Blekinge")</f>
        <v>Blekinge</v>
      </c>
      <c r="H12" s="3" t="str">
        <f>HYPERLINK("#'Bleking_Scenario2'!A1", "Blekinge")</f>
        <v>Blekinge</v>
      </c>
      <c r="L12" s="3"/>
    </row>
    <row r="13" spans="2:12" ht="15.6" x14ac:dyDescent="0.3">
      <c r="B13" s="3"/>
      <c r="D13" s="3" t="str">
        <f>HYPERLINK("#'Dalarna_Scenario1'!A1", "Dalarna")</f>
        <v>Dalarna</v>
      </c>
      <c r="H13" s="3" t="str">
        <f>HYPERLINK("#'Dalarna_Scenario2'!A1", "Dalarna")</f>
        <v>Dalarna</v>
      </c>
      <c r="L13" s="3"/>
    </row>
    <row r="14" spans="2:12" ht="15.6" x14ac:dyDescent="0.3">
      <c r="B14" s="3"/>
      <c r="D14" s="3" t="str">
        <f>HYPERLINK("#'Gotland_Scenario1'!A1", "Gotland")</f>
        <v>Gotland</v>
      </c>
      <c r="H14" s="3" t="str">
        <f>HYPERLINK("#'Gotland_Scenario2'!A1", "Gotland")</f>
        <v>Gotland</v>
      </c>
      <c r="L14" s="3"/>
    </row>
    <row r="15" spans="2:12" ht="15.6" x14ac:dyDescent="0.3">
      <c r="B15" s="3"/>
      <c r="D15" s="3" t="str">
        <f>HYPERLINK("#'Gävlebo_Scenario1'!A1", "Gävleborg")</f>
        <v>Gävleborg</v>
      </c>
      <c r="H15" s="3" t="str">
        <f>HYPERLINK("#'Gävlebo_Scenario2'!A1", "Gävleborg")</f>
        <v>Gävleborg</v>
      </c>
      <c r="L15" s="3"/>
    </row>
    <row r="16" spans="2:12" ht="15.6" x14ac:dyDescent="0.3">
      <c r="B16" s="3"/>
      <c r="D16" s="3" t="str">
        <f>HYPERLINK("#'Halland_Scenario1'!A1", "Halland")</f>
        <v>Halland</v>
      </c>
      <c r="H16" s="3" t="str">
        <f>HYPERLINK("#'Halland_Scenario2'!A1", "Halland")</f>
        <v>Halland</v>
      </c>
      <c r="L16" s="3"/>
    </row>
    <row r="17" spans="2:12" ht="15.6" x14ac:dyDescent="0.3">
      <c r="B17" s="3"/>
      <c r="D17" s="3" t="str">
        <f>HYPERLINK("#'Jämtlan_Scenario1'!A1", "Jämtlandhärjedalen")</f>
        <v>Jämtlandhärjedalen</v>
      </c>
      <c r="H17" s="3" t="str">
        <f>HYPERLINK("#'Jämtlan_Scenario2'!A1", "Jämtlandhärjedalen")</f>
        <v>Jämtlandhärjedalen</v>
      </c>
      <c r="L17" s="3"/>
    </row>
    <row r="18" spans="2:12" ht="15.6" x14ac:dyDescent="0.3">
      <c r="B18" s="3"/>
      <c r="D18" s="3" t="str">
        <f>HYPERLINK("#'Jönköpi_Scenario1'!A1", "Jönköping")</f>
        <v>Jönköping</v>
      </c>
      <c r="H18" s="3" t="str">
        <f>HYPERLINK("#'Jönköpi_Scenario2'!A1", "Jönköping")</f>
        <v>Jönköping</v>
      </c>
      <c r="L18" s="3"/>
    </row>
    <row r="19" spans="2:12" ht="15.6" x14ac:dyDescent="0.3">
      <c r="B19" s="3"/>
      <c r="D19" s="3" t="str">
        <f>HYPERLINK("#'Kalmar_Scenario1'!A1", "Kalmar")</f>
        <v>Kalmar</v>
      </c>
      <c r="H19" s="3" t="str">
        <f>HYPERLINK("#'Kalmar_Scenario2'!A1", "Kalmar")</f>
        <v>Kalmar</v>
      </c>
      <c r="L19" s="3"/>
    </row>
    <row r="20" spans="2:12" ht="15.6" x14ac:dyDescent="0.3">
      <c r="B20" s="3"/>
      <c r="D20" s="3" t="str">
        <f>HYPERLINK("#'Kronobe_Scenario1'!A1", "Kronoberg")</f>
        <v>Kronoberg</v>
      </c>
      <c r="H20" s="3" t="str">
        <f>HYPERLINK("#'Kronobe_Scenario2'!A1", "Kronoberg")</f>
        <v>Kronoberg</v>
      </c>
      <c r="L20" s="3"/>
    </row>
    <row r="21" spans="2:12" ht="15.6" x14ac:dyDescent="0.3">
      <c r="B21" s="3"/>
      <c r="D21" s="3" t="str">
        <f>HYPERLINK("#'Norrbot_Scenario1'!A1", "Norrbotten")</f>
        <v>Norrbotten</v>
      </c>
      <c r="H21" s="3" t="str">
        <f>HYPERLINK("#'Norrbot_Scenario2'!A1", "Norrbotten")</f>
        <v>Norrbotten</v>
      </c>
      <c r="L21" s="3"/>
    </row>
    <row r="22" spans="2:12" ht="15.6" x14ac:dyDescent="0.3">
      <c r="B22" s="3"/>
      <c r="D22" s="3" t="str">
        <f>HYPERLINK("#'Skåne_Scenario1'!A1", "Skåne")</f>
        <v>Skåne</v>
      </c>
      <c r="H22" s="3" t="str">
        <f>HYPERLINK("#'Skåne_Scenario2'!A1", "Skåne")</f>
        <v>Skåne</v>
      </c>
      <c r="L22" s="3"/>
    </row>
    <row r="23" spans="2:12" ht="15.6" x14ac:dyDescent="0.3">
      <c r="B23" s="3"/>
      <c r="D23" s="3" t="str">
        <f>HYPERLINK("#'Stockho_Scenario1'!A1", "Stockholm")</f>
        <v>Stockholm</v>
      </c>
      <c r="H23" s="3" t="str">
        <f>HYPERLINK("#'Stockho_Scenario2'!A1", "Stockholm")</f>
        <v>Stockholm</v>
      </c>
      <c r="L23" s="3"/>
    </row>
    <row r="24" spans="2:12" ht="15.6" x14ac:dyDescent="0.3">
      <c r="B24" s="3"/>
      <c r="D24" s="3" t="str">
        <f>HYPERLINK("#'Söderma_Scenario1'!A1", "Södermanland")</f>
        <v>Södermanland</v>
      </c>
      <c r="H24" s="3" t="str">
        <f>HYPERLINK("#'Söderma_Scenario2'!A1", "Södermanland")</f>
        <v>Södermanland</v>
      </c>
      <c r="L24" s="3"/>
    </row>
    <row r="25" spans="2:12" ht="15.6" x14ac:dyDescent="0.3">
      <c r="B25" s="3"/>
      <c r="D25" s="3" t="str">
        <f>HYPERLINK("#'Uppsala_Scenario1'!A1", "Uppsala")</f>
        <v>Uppsala</v>
      </c>
      <c r="H25" s="3" t="str">
        <f>HYPERLINK("#'Uppsala_Scenario2'!A1", "Uppsala")</f>
        <v>Uppsala</v>
      </c>
      <c r="L25" s="3"/>
    </row>
    <row r="26" spans="2:12" ht="15.6" x14ac:dyDescent="0.3">
      <c r="B26" s="3"/>
      <c r="D26" s="3" t="str">
        <f>HYPERLINK("#'Värmlan_Scenario1'!A1", "Värmland")</f>
        <v>Värmland</v>
      </c>
      <c r="H26" s="3" t="str">
        <f>HYPERLINK("#'Värmlan_Scenario2'!A1", "Värmland")</f>
        <v>Värmland</v>
      </c>
      <c r="L26" s="3"/>
    </row>
    <row r="27" spans="2:12" ht="15.6" x14ac:dyDescent="0.3">
      <c r="B27" s="3"/>
      <c r="D27" s="3" t="str">
        <f>HYPERLINK("#'Västerb_Scenario1'!A1", "Västerbotten")</f>
        <v>Västerbotten</v>
      </c>
      <c r="H27" s="3" t="str">
        <f>HYPERLINK("#'Västerb_Scenario2'!A1", "Västerbotten")</f>
        <v>Västerbotten</v>
      </c>
      <c r="L27" s="3"/>
    </row>
    <row r="28" spans="2:12" ht="15.6" x14ac:dyDescent="0.3">
      <c r="B28" s="3"/>
      <c r="D28" s="3" t="str">
        <f>HYPERLINK("#'Västern_Scenario1'!A1", "Västernorrland")</f>
        <v>Västernorrland</v>
      </c>
      <c r="H28" s="3" t="str">
        <f>HYPERLINK("#'Västern_Scenario2'!A1", "Västernorrland")</f>
        <v>Västernorrland</v>
      </c>
      <c r="L28" s="3"/>
    </row>
    <row r="29" spans="2:12" ht="15.6" x14ac:dyDescent="0.3">
      <c r="B29" s="3"/>
      <c r="D29" s="3" t="str">
        <f>HYPERLINK("#'Västman_Scenario1'!A1", "Västmanland")</f>
        <v>Västmanland</v>
      </c>
      <c r="H29" s="3" t="str">
        <f>HYPERLINK("#'Västman_Scenario2'!A1", "Västmanland")</f>
        <v>Västmanland</v>
      </c>
      <c r="L29" s="3"/>
    </row>
    <row r="30" spans="2:12" ht="15.6" x14ac:dyDescent="0.3">
      <c r="B30" s="3"/>
      <c r="D30" s="3" t="str">
        <f>HYPERLINK("#'Västrag_Scenario1'!A1", "Västragötaland")</f>
        <v>Västragötaland</v>
      </c>
      <c r="H30" s="3" t="str">
        <f>HYPERLINK("#'Västrag_Scenario2'!A1", "Västragötaland")</f>
        <v>Västragötaland</v>
      </c>
      <c r="L30" s="3"/>
    </row>
    <row r="31" spans="2:12" ht="15.6" x14ac:dyDescent="0.3">
      <c r="B31" s="3"/>
      <c r="D31" s="3" t="str">
        <f>HYPERLINK("#'Örebro_Scenario1'!A1", "Örebro")</f>
        <v>Örebro</v>
      </c>
      <c r="H31" s="3" t="str">
        <f>HYPERLINK("#'Örebro_Scenario2'!A1", "Örebro")</f>
        <v>Örebro</v>
      </c>
      <c r="L31" s="3"/>
    </row>
    <row r="32" spans="2:12" ht="15.6" x14ac:dyDescent="0.3">
      <c r="B32" s="3"/>
      <c r="D32" s="3" t="str">
        <f>HYPERLINK("#'Östergö_Scenario1'!A1", "Östergötland")</f>
        <v>Östergötland</v>
      </c>
      <c r="H32" s="3" t="str">
        <f>HYPERLINK("#'Östergö_Scenario2'!A1", "Östergötland")</f>
        <v>Östergötland</v>
      </c>
      <c r="L32" s="3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1.6640625" customWidth="1"/>
    <col min="2" max="2" width="14.6640625" customWidth="1"/>
    <col min="3" max="3" width="15.6640625" customWidth="1"/>
    <col min="4" max="5" width="24.6640625" customWidth="1"/>
    <col min="6" max="6" width="23.6640625" customWidth="1"/>
    <col min="7" max="7" width="28.6640625" customWidth="1"/>
    <col min="8" max="8" width="25.6640625" customWidth="1"/>
    <col min="9" max="9" width="23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29</v>
      </c>
      <c r="B2" s="1" t="s">
        <v>26</v>
      </c>
      <c r="C2" s="1" t="s">
        <v>12</v>
      </c>
      <c r="D2" s="1">
        <v>79.2739638646744</v>
      </c>
      <c r="E2" s="1">
        <v>72.672759006196102</v>
      </c>
      <c r="F2" s="1">
        <v>6.6012048584783898</v>
      </c>
      <c r="G2" s="1">
        <v>6.3018351211564303</v>
      </c>
      <c r="H2" s="1">
        <v>0.29936973732196198</v>
      </c>
      <c r="I2" s="1">
        <v>53.416377535177197</v>
      </c>
      <c r="J2" s="1">
        <v>25.857586329497199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29</v>
      </c>
      <c r="B3" s="1" t="s">
        <v>26</v>
      </c>
      <c r="C3" s="1" t="s">
        <v>13</v>
      </c>
      <c r="D3" s="1">
        <v>113.92733463904401</v>
      </c>
      <c r="E3" s="1">
        <v>104.444284938175</v>
      </c>
      <c r="F3" s="1">
        <v>9.4830497008697296</v>
      </c>
      <c r="G3" s="1">
        <v>9.0528856324030507</v>
      </c>
      <c r="H3" s="1">
        <v>0.43016406846668198</v>
      </c>
      <c r="I3" s="1">
        <v>76.787860414419598</v>
      </c>
      <c r="J3" s="1">
        <v>37.139474224624799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29</v>
      </c>
      <c r="B4" s="1" t="s">
        <v>26</v>
      </c>
      <c r="C4" s="1" t="s">
        <v>14</v>
      </c>
      <c r="D4" s="1">
        <v>132.09037533491301</v>
      </c>
      <c r="E4" s="1">
        <v>121.108853456915</v>
      </c>
      <c r="F4" s="1">
        <v>10.981521877997499</v>
      </c>
      <c r="G4" s="1">
        <v>10.483028360540899</v>
      </c>
      <c r="H4" s="1">
        <v>0.49849351745660297</v>
      </c>
      <c r="I4" s="1">
        <v>89.105677137233997</v>
      </c>
      <c r="J4" s="1">
        <v>42.984698197678597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29</v>
      </c>
      <c r="B5" s="1" t="s">
        <v>26</v>
      </c>
      <c r="C5" s="1" t="s">
        <v>15</v>
      </c>
      <c r="D5" s="1">
        <v>138.26077721369299</v>
      </c>
      <c r="E5" s="1">
        <v>126.78956668105501</v>
      </c>
      <c r="F5" s="1">
        <v>11.471210532637899</v>
      </c>
      <c r="G5" s="1">
        <v>10.9498662174912</v>
      </c>
      <c r="H5" s="1">
        <v>0.52134431514672797</v>
      </c>
      <c r="I5" s="1">
        <v>93.400105495585805</v>
      </c>
      <c r="J5" s="1">
        <v>44.860671718107703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29</v>
      </c>
      <c r="B6" s="1" t="s">
        <v>26</v>
      </c>
      <c r="C6" s="1" t="s">
        <v>16</v>
      </c>
      <c r="D6" s="1">
        <v>130.75139640847601</v>
      </c>
      <c r="E6" s="1">
        <v>119.930399257229</v>
      </c>
      <c r="F6" s="1">
        <v>10.8209971512464</v>
      </c>
      <c r="G6" s="1">
        <v>10.328476796412501</v>
      </c>
      <c r="H6" s="1">
        <v>0.49252035483382101</v>
      </c>
      <c r="I6" s="1">
        <v>88.481219277889195</v>
      </c>
      <c r="J6" s="1">
        <v>42.270177130586603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29</v>
      </c>
      <c r="B7" s="1" t="s">
        <v>26</v>
      </c>
      <c r="C7" s="1" t="s">
        <v>17</v>
      </c>
      <c r="D7" s="1">
        <v>112.824871716449</v>
      </c>
      <c r="E7" s="1">
        <v>103.510651022685</v>
      </c>
      <c r="F7" s="1">
        <v>9.3142206937634704</v>
      </c>
      <c r="G7" s="1">
        <v>8.8896601071593899</v>
      </c>
      <c r="H7" s="1">
        <v>0.42456058660408602</v>
      </c>
      <c r="I7" s="1">
        <v>76.481407180183894</v>
      </c>
      <c r="J7" s="1">
        <v>36.343464536264797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29</v>
      </c>
      <c r="B8" s="1" t="s">
        <v>26</v>
      </c>
      <c r="C8" s="1" t="s">
        <v>18</v>
      </c>
      <c r="D8" s="1">
        <v>90.514248029459097</v>
      </c>
      <c r="E8" s="1">
        <v>83.056691137663805</v>
      </c>
      <c r="F8" s="1">
        <v>7.4575568917952202</v>
      </c>
      <c r="G8" s="1">
        <v>7.1172283407131598</v>
      </c>
      <c r="H8" s="1">
        <v>0.340328551082065</v>
      </c>
      <c r="I8" s="1">
        <v>61.441496089299697</v>
      </c>
      <c r="J8" s="1">
        <v>29.0727519401593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29</v>
      </c>
      <c r="B9" s="1" t="s">
        <v>26</v>
      </c>
      <c r="C9" s="1" t="s">
        <v>19</v>
      </c>
      <c r="D9" s="1">
        <v>68.98211500187</v>
      </c>
      <c r="E9" s="1">
        <v>63.3053191322375</v>
      </c>
      <c r="F9" s="1">
        <v>5.67679586963252</v>
      </c>
      <c r="G9" s="1">
        <v>5.4175523563145598</v>
      </c>
      <c r="H9" s="1">
        <v>0.25924351331795997</v>
      </c>
      <c r="I9" s="1">
        <v>46.863386876745601</v>
      </c>
      <c r="J9" s="1">
        <v>22.118728125124399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29</v>
      </c>
      <c r="B10" s="1" t="s">
        <v>26</v>
      </c>
      <c r="C10" s="1" t="s">
        <v>20</v>
      </c>
      <c r="D10" s="1">
        <v>50.9226580780606</v>
      </c>
      <c r="E10" s="1">
        <v>46.733223753212897</v>
      </c>
      <c r="F10" s="1">
        <v>4.1894343248476797</v>
      </c>
      <c r="G10" s="1">
        <v>3.9980826231621398</v>
      </c>
      <c r="H10" s="1">
        <v>0.191351701685534</v>
      </c>
      <c r="I10" s="1">
        <v>34.601286903887697</v>
      </c>
      <c r="J10" s="1">
        <v>16.321371174172899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29</v>
      </c>
      <c r="B11" s="1" t="s">
        <v>26</v>
      </c>
      <c r="C11" s="1" t="s">
        <v>21</v>
      </c>
      <c r="D11" s="1">
        <v>36.969669922064298</v>
      </c>
      <c r="E11" s="1">
        <v>33.926470832146101</v>
      </c>
      <c r="F11" s="1">
        <v>3.0431990899181498</v>
      </c>
      <c r="G11" s="1">
        <v>2.9042469341561099</v>
      </c>
      <c r="H11" s="1">
        <v>0.13895215576203601</v>
      </c>
      <c r="I11" s="1">
        <v>25.1108678091969</v>
      </c>
      <c r="J11" s="1">
        <v>11.8588021128674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29</v>
      </c>
      <c r="B12" s="1" t="s">
        <v>26</v>
      </c>
      <c r="C12" s="1" t="s">
        <v>22</v>
      </c>
      <c r="D12" s="1">
        <v>26.686124431194902</v>
      </c>
      <c r="E12" s="1">
        <v>24.486694691805599</v>
      </c>
      <c r="F12" s="1">
        <v>2.1994297393892599</v>
      </c>
      <c r="G12" s="1">
        <v>2.0990776684280101</v>
      </c>
      <c r="H12" s="1">
        <v>0.100352070961251</v>
      </c>
      <c r="I12" s="1">
        <v>18.110507765429698</v>
      </c>
      <c r="J12" s="1">
        <v>8.57561666576518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29</v>
      </c>
      <c r="B13" s="1" t="s">
        <v>26</v>
      </c>
      <c r="C13" s="1" t="s">
        <v>23</v>
      </c>
      <c r="D13" s="1">
        <v>19.297306145232699</v>
      </c>
      <c r="E13" s="1">
        <v>17.7040480172165</v>
      </c>
      <c r="F13" s="1">
        <v>1.5932581280161899</v>
      </c>
      <c r="G13" s="1">
        <v>1.5206389861930301</v>
      </c>
      <c r="H13" s="1">
        <v>7.2619141823155098E-2</v>
      </c>
      <c r="I13" s="1">
        <v>13.0802106206791</v>
      </c>
      <c r="J13" s="1">
        <v>6.2170955245535797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29</v>
      </c>
      <c r="B14" s="1" t="s">
        <v>26</v>
      </c>
      <c r="C14" s="1" t="s">
        <v>24</v>
      </c>
      <c r="D14" s="1">
        <v>14.0504954979153</v>
      </c>
      <c r="E14" s="1">
        <v>12.8879748795277</v>
      </c>
      <c r="F14" s="1">
        <v>1.16252061838761</v>
      </c>
      <c r="G14" s="1">
        <v>1.10960016996249</v>
      </c>
      <c r="H14" s="1">
        <v>5.2920448425113099E-2</v>
      </c>
      <c r="I14" s="1">
        <v>9.5098559279936001</v>
      </c>
      <c r="J14" s="1">
        <v>4.5406395699217201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29</v>
      </c>
      <c r="B15" s="1" t="s">
        <v>26</v>
      </c>
      <c r="C15" s="1" t="s">
        <v>25</v>
      </c>
      <c r="D15" s="1">
        <v>1.67461868317123</v>
      </c>
      <c r="E15" s="1">
        <v>1.5358731284818701</v>
      </c>
      <c r="F15" s="1">
        <v>0.13874555468935501</v>
      </c>
      <c r="G15" s="1">
        <v>0.13243464560481999</v>
      </c>
      <c r="H15" s="1">
        <v>6.31090908453467E-3</v>
      </c>
      <c r="I15" s="1">
        <v>1.13236454984628</v>
      </c>
      <c r="J15" s="1">
        <v>0.54225413332495298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3.6640625" customWidth="1"/>
    <col min="2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30</v>
      </c>
      <c r="B2" s="1" t="s">
        <v>11</v>
      </c>
      <c r="C2" s="1" t="s">
        <v>12</v>
      </c>
      <c r="D2" s="1">
        <v>358.00704510799602</v>
      </c>
      <c r="E2" s="1">
        <v>328.19393335199197</v>
      </c>
      <c r="F2" s="1">
        <v>29.813111756004201</v>
      </c>
      <c r="G2" s="1">
        <v>28.461106381242601</v>
      </c>
      <c r="H2" s="1">
        <v>1.3520053747615901</v>
      </c>
      <c r="I2" s="1">
        <v>241.22330178375401</v>
      </c>
      <c r="J2" s="1">
        <v>116.783743324242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30</v>
      </c>
      <c r="B3" s="1" t="s">
        <v>11</v>
      </c>
      <c r="C3" s="1" t="s">
        <v>13</v>
      </c>
      <c r="D3" s="1">
        <v>471.11019552098298</v>
      </c>
      <c r="E3" s="1">
        <v>431.88394634996502</v>
      </c>
      <c r="F3" s="1">
        <v>39.226249171017301</v>
      </c>
      <c r="G3" s="1">
        <v>37.447216138395497</v>
      </c>
      <c r="H3" s="1">
        <v>1.77903303262179</v>
      </c>
      <c r="I3" s="1">
        <v>317.46307288003101</v>
      </c>
      <c r="J3" s="1">
        <v>153.64712264095201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30</v>
      </c>
      <c r="B4" s="1" t="s">
        <v>11</v>
      </c>
      <c r="C4" s="1" t="s">
        <v>14</v>
      </c>
      <c r="D4" s="1">
        <v>506.04037584173199</v>
      </c>
      <c r="E4" s="1">
        <v>463.92971810734002</v>
      </c>
      <c r="F4" s="1">
        <v>42.110657734392497</v>
      </c>
      <c r="G4" s="1">
        <v>40.200168060988901</v>
      </c>
      <c r="H4" s="1">
        <v>1.9104896734036001</v>
      </c>
      <c r="I4" s="1">
        <v>341.13714595357402</v>
      </c>
      <c r="J4" s="1">
        <v>164.90322988815799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30</v>
      </c>
      <c r="B5" s="1" t="s">
        <v>11</v>
      </c>
      <c r="C5" s="1" t="s">
        <v>15</v>
      </c>
      <c r="D5" s="1">
        <v>508.77957058356702</v>
      </c>
      <c r="E5" s="1">
        <v>466.48273879069001</v>
      </c>
      <c r="F5" s="1">
        <v>42.296831792877001</v>
      </c>
      <c r="G5" s="1">
        <v>40.376781629155197</v>
      </c>
      <c r="H5" s="1">
        <v>1.9200501637218199</v>
      </c>
      <c r="I5" s="1">
        <v>343.22038175138903</v>
      </c>
      <c r="J5" s="1">
        <v>165.55918883217799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30</v>
      </c>
      <c r="B6" s="1" t="s">
        <v>11</v>
      </c>
      <c r="C6" s="1" t="s">
        <v>16</v>
      </c>
      <c r="D6" s="1">
        <v>479.02269493979202</v>
      </c>
      <c r="E6" s="1">
        <v>439.24860658236202</v>
      </c>
      <c r="F6" s="1">
        <v>39.774088357430202</v>
      </c>
      <c r="G6" s="1">
        <v>37.9672507251626</v>
      </c>
      <c r="H6" s="1">
        <v>1.8068376322676101</v>
      </c>
      <c r="I6" s="1">
        <v>323.42379920337498</v>
      </c>
      <c r="J6" s="1">
        <v>155.59889573641701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30</v>
      </c>
      <c r="B7" s="1" t="s">
        <v>11</v>
      </c>
      <c r="C7" s="1" t="s">
        <v>17</v>
      </c>
      <c r="D7" s="1">
        <v>424.979046439684</v>
      </c>
      <c r="E7" s="1">
        <v>389.73551037303901</v>
      </c>
      <c r="F7" s="1">
        <v>35.243536066644999</v>
      </c>
      <c r="G7" s="1">
        <v>33.641354986349199</v>
      </c>
      <c r="H7" s="1">
        <v>1.6021810802958101</v>
      </c>
      <c r="I7" s="1">
        <v>287.17975707342299</v>
      </c>
      <c r="J7" s="1">
        <v>137.79928936626101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30</v>
      </c>
      <c r="B8" s="1" t="s">
        <v>11</v>
      </c>
      <c r="C8" s="1" t="s">
        <v>18</v>
      </c>
      <c r="D8" s="1">
        <v>358.89997469128798</v>
      </c>
      <c r="E8" s="1">
        <v>329.16572437516101</v>
      </c>
      <c r="F8" s="1">
        <v>29.734250316126602</v>
      </c>
      <c r="G8" s="1">
        <v>28.381737556190199</v>
      </c>
      <c r="H8" s="1">
        <v>1.3525127599364499</v>
      </c>
      <c r="I8" s="1">
        <v>242.693057033721</v>
      </c>
      <c r="J8" s="1">
        <v>116.206917657567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30</v>
      </c>
      <c r="B9" s="1" t="s">
        <v>11</v>
      </c>
      <c r="C9" s="1" t="s">
        <v>19</v>
      </c>
      <c r="D9" s="1">
        <v>291.91654326226598</v>
      </c>
      <c r="E9" s="1">
        <v>267.745829962595</v>
      </c>
      <c r="F9" s="1">
        <v>24.170713299670901</v>
      </c>
      <c r="G9" s="1">
        <v>23.0708904070564</v>
      </c>
      <c r="H9" s="1">
        <v>1.0998228926145801</v>
      </c>
      <c r="I9" s="1">
        <v>197.47768695727601</v>
      </c>
      <c r="J9" s="1">
        <v>94.438856304989898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30</v>
      </c>
      <c r="B10" s="1" t="s">
        <v>11</v>
      </c>
      <c r="C10" s="1" t="s">
        <v>20</v>
      </c>
      <c r="D10" s="1">
        <v>231.27337716855001</v>
      </c>
      <c r="E10" s="1">
        <v>212.12585587197299</v>
      </c>
      <c r="F10" s="1">
        <v>19.147521296577001</v>
      </c>
      <c r="G10" s="1">
        <v>18.2762133472811</v>
      </c>
      <c r="H10" s="1">
        <v>0.87130794929581801</v>
      </c>
      <c r="I10" s="1">
        <v>156.46433748954101</v>
      </c>
      <c r="J10" s="1">
        <v>74.8090396790097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30</v>
      </c>
      <c r="B11" s="1" t="s">
        <v>11</v>
      </c>
      <c r="C11" s="1" t="s">
        <v>21</v>
      </c>
      <c r="D11" s="1">
        <v>180.21882226676399</v>
      </c>
      <c r="E11" s="1">
        <v>165.292520578253</v>
      </c>
      <c r="F11" s="1">
        <v>14.926301688511201</v>
      </c>
      <c r="G11" s="1">
        <v>14.247232470342</v>
      </c>
      <c r="H11" s="1">
        <v>0.67906921816923105</v>
      </c>
      <c r="I11" s="1">
        <v>121.892034979199</v>
      </c>
      <c r="J11" s="1">
        <v>58.3267872875658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30</v>
      </c>
      <c r="B12" s="1" t="s">
        <v>11</v>
      </c>
      <c r="C12" s="1" t="s">
        <v>22</v>
      </c>
      <c r="D12" s="1">
        <v>139.210936142718</v>
      </c>
      <c r="E12" s="1">
        <v>127.67169490415699</v>
      </c>
      <c r="F12" s="1">
        <v>11.539241238560599</v>
      </c>
      <c r="G12" s="1">
        <v>11.014516092884699</v>
      </c>
      <c r="H12" s="1">
        <v>0.524725145675912</v>
      </c>
      <c r="I12" s="1">
        <v>94.103173084968603</v>
      </c>
      <c r="J12" s="1">
        <v>45.107763057749501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30</v>
      </c>
      <c r="B13" s="1" t="s">
        <v>11</v>
      </c>
      <c r="C13" s="1" t="s">
        <v>23</v>
      </c>
      <c r="D13" s="1">
        <v>107.238142294703</v>
      </c>
      <c r="E13" s="1">
        <v>98.338797575417701</v>
      </c>
      <c r="F13" s="1">
        <v>8.8993447192852901</v>
      </c>
      <c r="G13" s="1">
        <v>8.4949407111483595</v>
      </c>
      <c r="H13" s="1">
        <v>0.404404008136931</v>
      </c>
      <c r="I13" s="1">
        <v>72.4317714034201</v>
      </c>
      <c r="J13" s="1">
        <v>34.806370891282803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30</v>
      </c>
      <c r="B14" s="1" t="s">
        <v>11</v>
      </c>
      <c r="C14" s="1" t="s">
        <v>24</v>
      </c>
      <c r="D14" s="1">
        <v>82.751897954713996</v>
      </c>
      <c r="E14" s="1">
        <v>75.874760016425498</v>
      </c>
      <c r="F14" s="1">
        <v>6.8771379382884996</v>
      </c>
      <c r="G14" s="1">
        <v>6.5648898719931399</v>
      </c>
      <c r="H14" s="1">
        <v>0.312248066295364</v>
      </c>
      <c r="I14" s="1">
        <v>55.837370131187903</v>
      </c>
      <c r="J14" s="1">
        <v>26.9145278235261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30</v>
      </c>
      <c r="B15" s="1" t="s">
        <v>11</v>
      </c>
      <c r="C15" s="1" t="s">
        <v>25</v>
      </c>
      <c r="D15" s="1">
        <v>10.186025397426</v>
      </c>
      <c r="E15" s="1">
        <v>9.3387198790276198</v>
      </c>
      <c r="F15" s="1">
        <v>0.84730551839837698</v>
      </c>
      <c r="G15" s="1">
        <v>0.80885576315813701</v>
      </c>
      <c r="H15" s="1">
        <v>3.8449755240239698E-2</v>
      </c>
      <c r="I15" s="1">
        <v>6.8686051952473699</v>
      </c>
      <c r="J15" s="1">
        <v>3.3174202021786301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3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30</v>
      </c>
      <c r="B2" s="1" t="s">
        <v>26</v>
      </c>
      <c r="C2" s="1" t="s">
        <v>12</v>
      </c>
      <c r="D2" s="1">
        <v>379.71106578451599</v>
      </c>
      <c r="E2" s="1">
        <v>348.092228904433</v>
      </c>
      <c r="F2" s="1">
        <v>31.618836880083201</v>
      </c>
      <c r="G2" s="1">
        <v>30.184898213711001</v>
      </c>
      <c r="H2" s="1">
        <v>1.43393866637224</v>
      </c>
      <c r="I2" s="1">
        <v>255.85688737419801</v>
      </c>
      <c r="J2" s="1">
        <v>123.854178410318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30</v>
      </c>
      <c r="B3" s="1" t="s">
        <v>26</v>
      </c>
      <c r="C3" s="1" t="s">
        <v>13</v>
      </c>
      <c r="D3" s="1">
        <v>545.69580665383796</v>
      </c>
      <c r="E3" s="1">
        <v>500.27334090011902</v>
      </c>
      <c r="F3" s="1">
        <v>45.422465753719599</v>
      </c>
      <c r="G3" s="1">
        <v>43.362040754932899</v>
      </c>
      <c r="H3" s="1">
        <v>2.0604249987866798</v>
      </c>
      <c r="I3" s="1">
        <v>367.80298216252999</v>
      </c>
      <c r="J3" s="1">
        <v>177.89282449130801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30</v>
      </c>
      <c r="B4" s="1" t="s">
        <v>26</v>
      </c>
      <c r="C4" s="1" t="s">
        <v>14</v>
      </c>
      <c r="D4" s="1">
        <v>632.69420063207701</v>
      </c>
      <c r="E4" s="1">
        <v>580.09426525671802</v>
      </c>
      <c r="F4" s="1">
        <v>52.599935375359003</v>
      </c>
      <c r="G4" s="1">
        <v>50.212221987855898</v>
      </c>
      <c r="H4" s="1">
        <v>2.38771338750308</v>
      </c>
      <c r="I4" s="1">
        <v>426.80358069375097</v>
      </c>
      <c r="J4" s="1">
        <v>205.89061993832601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30</v>
      </c>
      <c r="B5" s="1" t="s">
        <v>26</v>
      </c>
      <c r="C5" s="1" t="s">
        <v>15</v>
      </c>
      <c r="D5" s="1">
        <v>662.24955221901496</v>
      </c>
      <c r="E5" s="1">
        <v>607.30407750272605</v>
      </c>
      <c r="F5" s="1">
        <v>54.945474716289397</v>
      </c>
      <c r="G5" s="1">
        <v>52.448309242351499</v>
      </c>
      <c r="H5" s="1">
        <v>2.4971654739378599</v>
      </c>
      <c r="I5" s="1">
        <v>447.37328465946399</v>
      </c>
      <c r="J5" s="1">
        <v>214.876267559551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30</v>
      </c>
      <c r="B6" s="1" t="s">
        <v>26</v>
      </c>
      <c r="C6" s="1" t="s">
        <v>16</v>
      </c>
      <c r="D6" s="1">
        <v>626.28068110518404</v>
      </c>
      <c r="E6" s="1">
        <v>574.44963644889594</v>
      </c>
      <c r="F6" s="1">
        <v>51.831044656288803</v>
      </c>
      <c r="G6" s="1">
        <v>49.4719418722554</v>
      </c>
      <c r="H6" s="1">
        <v>2.35910278403342</v>
      </c>
      <c r="I6" s="1">
        <v>423.81251593869399</v>
      </c>
      <c r="J6" s="1">
        <v>202.46816516649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30</v>
      </c>
      <c r="B7" s="1" t="s">
        <v>26</v>
      </c>
      <c r="C7" s="1" t="s">
        <v>17</v>
      </c>
      <c r="D7" s="1">
        <v>540.41516530680894</v>
      </c>
      <c r="E7" s="1">
        <v>495.80136659959999</v>
      </c>
      <c r="F7" s="1">
        <v>44.613798707208701</v>
      </c>
      <c r="G7" s="1">
        <v>42.580213593378197</v>
      </c>
      <c r="H7" s="1">
        <v>2.0335851138304699</v>
      </c>
      <c r="I7" s="1">
        <v>366.33511454860098</v>
      </c>
      <c r="J7" s="1">
        <v>174.08005075820799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30</v>
      </c>
      <c r="B8" s="1" t="s">
        <v>26</v>
      </c>
      <c r="C8" s="1" t="s">
        <v>18</v>
      </c>
      <c r="D8" s="1">
        <v>433.55043588611699</v>
      </c>
      <c r="E8" s="1">
        <v>397.82979398197199</v>
      </c>
      <c r="F8" s="1">
        <v>35.720641904145701</v>
      </c>
      <c r="G8" s="1">
        <v>34.090516317529797</v>
      </c>
      <c r="H8" s="1">
        <v>1.6301255866159099</v>
      </c>
      <c r="I8" s="1">
        <v>294.29606930326997</v>
      </c>
      <c r="J8" s="1">
        <v>139.25436658284701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30</v>
      </c>
      <c r="B9" s="1" t="s">
        <v>26</v>
      </c>
      <c r="C9" s="1" t="s">
        <v>19</v>
      </c>
      <c r="D9" s="1">
        <v>330.41456652960699</v>
      </c>
      <c r="E9" s="1">
        <v>303.22351785719599</v>
      </c>
      <c r="F9" s="1">
        <v>27.191048672410901</v>
      </c>
      <c r="G9" s="1">
        <v>25.949308939202599</v>
      </c>
      <c r="H9" s="1">
        <v>1.24173973320829</v>
      </c>
      <c r="I9" s="1">
        <v>224.46898968767999</v>
      </c>
      <c r="J9" s="1">
        <v>105.945576841926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30</v>
      </c>
      <c r="B10" s="1" t="s">
        <v>26</v>
      </c>
      <c r="C10" s="1" t="s">
        <v>20</v>
      </c>
      <c r="D10" s="1">
        <v>243.91232415738</v>
      </c>
      <c r="E10" s="1">
        <v>223.845526750381</v>
      </c>
      <c r="F10" s="1">
        <v>20.0667974069985</v>
      </c>
      <c r="G10" s="1">
        <v>19.150249841511201</v>
      </c>
      <c r="H10" s="1">
        <v>0.91654756548729199</v>
      </c>
      <c r="I10" s="1">
        <v>165.73526650211701</v>
      </c>
      <c r="J10" s="1">
        <v>78.177057655262701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30</v>
      </c>
      <c r="B11" s="1" t="s">
        <v>26</v>
      </c>
      <c r="C11" s="1" t="s">
        <v>21</v>
      </c>
      <c r="D11" s="1">
        <v>177.079485917623</v>
      </c>
      <c r="E11" s="1">
        <v>162.50299303781901</v>
      </c>
      <c r="F11" s="1">
        <v>14.576492879804301</v>
      </c>
      <c r="G11" s="1">
        <v>13.910931722202401</v>
      </c>
      <c r="H11" s="1">
        <v>0.66556115760183399</v>
      </c>
      <c r="I11" s="1">
        <v>120.277502395122</v>
      </c>
      <c r="J11" s="1">
        <v>56.801983522500599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30</v>
      </c>
      <c r="B12" s="1" t="s">
        <v>26</v>
      </c>
      <c r="C12" s="1" t="s">
        <v>22</v>
      </c>
      <c r="D12" s="1">
        <v>127.822758638951</v>
      </c>
      <c r="E12" s="1">
        <v>117.28780151371799</v>
      </c>
      <c r="F12" s="1">
        <v>10.5349571252335</v>
      </c>
      <c r="G12" s="1">
        <v>10.0542849100353</v>
      </c>
      <c r="H12" s="1">
        <v>0.48067221519826298</v>
      </c>
      <c r="I12" s="1">
        <v>86.746768677407402</v>
      </c>
      <c r="J12" s="1">
        <v>41.075989961543797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30</v>
      </c>
      <c r="B13" s="1" t="s">
        <v>26</v>
      </c>
      <c r="C13" s="1" t="s">
        <v>23</v>
      </c>
      <c r="D13" s="1">
        <v>92.431364926884697</v>
      </c>
      <c r="E13" s="1">
        <v>84.799884017319002</v>
      </c>
      <c r="F13" s="1">
        <v>7.6314809095657603</v>
      </c>
      <c r="G13" s="1">
        <v>7.2836454993786504</v>
      </c>
      <c r="H13" s="1">
        <v>0.34783541018710901</v>
      </c>
      <c r="I13" s="1">
        <v>62.652357386120897</v>
      </c>
      <c r="J13" s="1">
        <v>29.779007540763899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30</v>
      </c>
      <c r="B14" s="1" t="s">
        <v>26</v>
      </c>
      <c r="C14" s="1" t="s">
        <v>24</v>
      </c>
      <c r="D14" s="1">
        <v>67.299884605510101</v>
      </c>
      <c r="E14" s="1">
        <v>61.731575396726697</v>
      </c>
      <c r="F14" s="1">
        <v>5.5683092087834503</v>
      </c>
      <c r="G14" s="1">
        <v>5.3148277516483304</v>
      </c>
      <c r="H14" s="1">
        <v>0.253481457135116</v>
      </c>
      <c r="I14" s="1">
        <v>45.550863787256098</v>
      </c>
      <c r="J14" s="1">
        <v>21.749020818253999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30</v>
      </c>
      <c r="B15" s="1" t="s">
        <v>26</v>
      </c>
      <c r="C15" s="1" t="s">
        <v>25</v>
      </c>
      <c r="D15" s="1">
        <v>8.0211864522768295</v>
      </c>
      <c r="E15" s="1">
        <v>7.35661488456903</v>
      </c>
      <c r="F15" s="1">
        <v>0.66457156770780701</v>
      </c>
      <c r="G15" s="1">
        <v>0.63434320649392195</v>
      </c>
      <c r="H15" s="1">
        <v>3.0228361213884902E-2</v>
      </c>
      <c r="I15" s="1">
        <v>5.4238659090230499</v>
      </c>
      <c r="J15" s="1">
        <v>2.59732054325378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1.6640625" customWidth="1"/>
    <col min="2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31</v>
      </c>
      <c r="B2" s="1" t="s">
        <v>11</v>
      </c>
      <c r="C2" s="1" t="s">
        <v>12</v>
      </c>
      <c r="D2" s="1">
        <v>418.75837533553101</v>
      </c>
      <c r="E2" s="1">
        <v>383.88618381518103</v>
      </c>
      <c r="F2" s="1">
        <v>34.872191520350903</v>
      </c>
      <c r="G2" s="1">
        <v>33.290760143744102</v>
      </c>
      <c r="H2" s="1">
        <v>1.58143137660679</v>
      </c>
      <c r="I2" s="1">
        <v>282.15723497163498</v>
      </c>
      <c r="J2" s="1">
        <v>136.601140363897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31</v>
      </c>
      <c r="B3" s="1" t="s">
        <v>11</v>
      </c>
      <c r="C3" s="1" t="s">
        <v>13</v>
      </c>
      <c r="D3" s="1">
        <v>551.054351516628</v>
      </c>
      <c r="E3" s="1">
        <v>505.17167798318798</v>
      </c>
      <c r="F3" s="1">
        <v>45.882673533440602</v>
      </c>
      <c r="G3" s="1">
        <v>43.801750846055498</v>
      </c>
      <c r="H3" s="1">
        <v>2.0809226873851401</v>
      </c>
      <c r="I3" s="1">
        <v>371.334370216553</v>
      </c>
      <c r="J3" s="1">
        <v>179.71998130007501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31</v>
      </c>
      <c r="B4" s="1" t="s">
        <v>11</v>
      </c>
      <c r="C4" s="1" t="s">
        <v>14</v>
      </c>
      <c r="D4" s="1">
        <v>591.911942899731</v>
      </c>
      <c r="E4" s="1">
        <v>542.65539653247902</v>
      </c>
      <c r="F4" s="1">
        <v>49.256546367251801</v>
      </c>
      <c r="G4" s="1">
        <v>47.021859752388004</v>
      </c>
      <c r="H4" s="1">
        <v>2.2346866148638602</v>
      </c>
      <c r="I4" s="1">
        <v>399.02577046500699</v>
      </c>
      <c r="J4" s="1">
        <v>192.88617243472399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31</v>
      </c>
      <c r="B5" s="1" t="s">
        <v>11</v>
      </c>
      <c r="C5" s="1" t="s">
        <v>15</v>
      </c>
      <c r="D5" s="1">
        <v>595.11596012646498</v>
      </c>
      <c r="E5" s="1">
        <v>545.64164724504496</v>
      </c>
      <c r="F5" s="1">
        <v>49.474312881419401</v>
      </c>
      <c r="G5" s="1">
        <v>47.228443426866299</v>
      </c>
      <c r="H5" s="1">
        <v>2.2458694545531199</v>
      </c>
      <c r="I5" s="1">
        <v>401.46251703202103</v>
      </c>
      <c r="J5" s="1">
        <v>193.65344309444299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31</v>
      </c>
      <c r="B6" s="1" t="s">
        <v>11</v>
      </c>
      <c r="C6" s="1" t="s">
        <v>16</v>
      </c>
      <c r="D6" s="1">
        <v>560.30954759933195</v>
      </c>
      <c r="E6" s="1">
        <v>513.78607034210404</v>
      </c>
      <c r="F6" s="1">
        <v>46.523477257228301</v>
      </c>
      <c r="G6" s="1">
        <v>44.410031721106897</v>
      </c>
      <c r="H6" s="1">
        <v>2.11344553612133</v>
      </c>
      <c r="I6" s="1">
        <v>378.30659074989597</v>
      </c>
      <c r="J6" s="1">
        <v>182.002956849436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31</v>
      </c>
      <c r="B7" s="1" t="s">
        <v>11</v>
      </c>
      <c r="C7" s="1" t="s">
        <v>17</v>
      </c>
      <c r="D7" s="1">
        <v>497.09506410702301</v>
      </c>
      <c r="E7" s="1">
        <v>455.87094266579498</v>
      </c>
      <c r="F7" s="1">
        <v>41.224121441228597</v>
      </c>
      <c r="G7" s="1">
        <v>39.350061264631798</v>
      </c>
      <c r="H7" s="1">
        <v>1.8740601765968301</v>
      </c>
      <c r="I7" s="1">
        <v>335.91218425615602</v>
      </c>
      <c r="J7" s="1">
        <v>161.18287985086801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31</v>
      </c>
      <c r="B8" s="1" t="s">
        <v>11</v>
      </c>
      <c r="C8" s="1" t="s">
        <v>18</v>
      </c>
      <c r="D8" s="1">
        <v>419.802828920168</v>
      </c>
      <c r="E8" s="1">
        <v>385.022881082982</v>
      </c>
      <c r="F8" s="1">
        <v>34.779947837186</v>
      </c>
      <c r="G8" s="1">
        <v>33.197922975634199</v>
      </c>
      <c r="H8" s="1">
        <v>1.58202486155184</v>
      </c>
      <c r="I8" s="1">
        <v>283.876397566413</v>
      </c>
      <c r="J8" s="1">
        <v>135.92643135375499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31</v>
      </c>
      <c r="B9" s="1" t="s">
        <v>11</v>
      </c>
      <c r="C9" s="1" t="s">
        <v>19</v>
      </c>
      <c r="D9" s="1">
        <v>341.45277044253498</v>
      </c>
      <c r="E9" s="1">
        <v>313.18045354156999</v>
      </c>
      <c r="F9" s="1">
        <v>28.272316900964402</v>
      </c>
      <c r="G9" s="1">
        <v>26.985861637132398</v>
      </c>
      <c r="H9" s="1">
        <v>1.28645526383196</v>
      </c>
      <c r="I9" s="1">
        <v>230.988290552499</v>
      </c>
      <c r="J9" s="1">
        <v>110.46447989003499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31</v>
      </c>
      <c r="B10" s="1" t="s">
        <v>11</v>
      </c>
      <c r="C10" s="1" t="s">
        <v>20</v>
      </c>
      <c r="D10" s="1">
        <v>270.518876666935</v>
      </c>
      <c r="E10" s="1">
        <v>248.122152861015</v>
      </c>
      <c r="F10" s="1">
        <v>22.396723805919201</v>
      </c>
      <c r="G10" s="1">
        <v>21.377560897675401</v>
      </c>
      <c r="H10" s="1">
        <v>1.01916290824384</v>
      </c>
      <c r="I10" s="1">
        <v>183.01525810841301</v>
      </c>
      <c r="J10" s="1">
        <v>87.503618558521296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31</v>
      </c>
      <c r="B11" s="1" t="s">
        <v>11</v>
      </c>
      <c r="C11" s="1" t="s">
        <v>21</v>
      </c>
      <c r="D11" s="1">
        <v>210.80071537292699</v>
      </c>
      <c r="E11" s="1">
        <v>193.34152307417301</v>
      </c>
      <c r="F11" s="1">
        <v>17.459192298753301</v>
      </c>
      <c r="G11" s="1">
        <v>16.664889710503601</v>
      </c>
      <c r="H11" s="1">
        <v>0.794302588249723</v>
      </c>
      <c r="I11" s="1">
        <v>142.576273935708</v>
      </c>
      <c r="J11" s="1">
        <v>68.224441437218701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31</v>
      </c>
      <c r="B12" s="1" t="s">
        <v>11</v>
      </c>
      <c r="C12" s="1" t="s">
        <v>22</v>
      </c>
      <c r="D12" s="1">
        <v>162.834073364332</v>
      </c>
      <c r="E12" s="1">
        <v>149.336702349728</v>
      </c>
      <c r="F12" s="1">
        <v>13.4973710146032</v>
      </c>
      <c r="G12" s="1">
        <v>12.8836036250965</v>
      </c>
      <c r="H12" s="1">
        <v>0.61376738950670795</v>
      </c>
      <c r="I12" s="1">
        <v>110.071833539176</v>
      </c>
      <c r="J12" s="1">
        <v>52.762239825155298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31</v>
      </c>
      <c r="B13" s="1" t="s">
        <v>11</v>
      </c>
      <c r="C13" s="1" t="s">
        <v>23</v>
      </c>
      <c r="D13" s="1">
        <v>125.435716573074</v>
      </c>
      <c r="E13" s="1">
        <v>115.02621433807001</v>
      </c>
      <c r="F13" s="1">
        <v>10.4095022350037</v>
      </c>
      <c r="G13" s="1">
        <v>9.9364736515144507</v>
      </c>
      <c r="H13" s="1">
        <v>0.473028583489225</v>
      </c>
      <c r="I13" s="1">
        <v>84.722944227036194</v>
      </c>
      <c r="J13" s="1">
        <v>40.712772346037802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31</v>
      </c>
      <c r="B14" s="1" t="s">
        <v>11</v>
      </c>
      <c r="C14" s="1" t="s">
        <v>24</v>
      </c>
      <c r="D14" s="1">
        <v>96.794325187076396</v>
      </c>
      <c r="E14" s="1">
        <v>88.750184298375999</v>
      </c>
      <c r="F14" s="1">
        <v>8.0441408887003991</v>
      </c>
      <c r="G14" s="1">
        <v>7.6789064757740704</v>
      </c>
      <c r="H14" s="1">
        <v>0.36523441292632602</v>
      </c>
      <c r="I14" s="1">
        <v>65.3125873321612</v>
      </c>
      <c r="J14" s="1">
        <v>31.481737854915199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31</v>
      </c>
      <c r="B15" s="1" t="s">
        <v>11</v>
      </c>
      <c r="C15" s="1" t="s">
        <v>25</v>
      </c>
      <c r="D15" s="1">
        <v>11.914523763815501</v>
      </c>
      <c r="E15" s="1">
        <v>10.923436333705499</v>
      </c>
      <c r="F15" s="1">
        <v>0.99108743010993205</v>
      </c>
      <c r="G15" s="1">
        <v>0.94611301618018795</v>
      </c>
      <c r="H15" s="1">
        <v>4.4974413929744099E-2</v>
      </c>
      <c r="I15" s="1">
        <v>8.0341601979238106</v>
      </c>
      <c r="J15" s="1">
        <v>3.8803635658916402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1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31</v>
      </c>
      <c r="B2" s="1" t="s">
        <v>26</v>
      </c>
      <c r="C2" s="1" t="s">
        <v>12</v>
      </c>
      <c r="D2" s="1">
        <v>444.14541886146702</v>
      </c>
      <c r="E2" s="1">
        <v>407.16108309816201</v>
      </c>
      <c r="F2" s="1">
        <v>36.984335763305097</v>
      </c>
      <c r="G2" s="1">
        <v>35.307067579714698</v>
      </c>
      <c r="H2" s="1">
        <v>1.67726818359036</v>
      </c>
      <c r="I2" s="1">
        <v>299.27403926619502</v>
      </c>
      <c r="J2" s="1">
        <v>144.87137959527101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31</v>
      </c>
      <c r="B3" s="1" t="s">
        <v>26</v>
      </c>
      <c r="C3" s="1" t="s">
        <v>13</v>
      </c>
      <c r="D3" s="1">
        <v>638.29662724329899</v>
      </c>
      <c r="E3" s="1">
        <v>585.16628184179001</v>
      </c>
      <c r="F3" s="1">
        <v>53.130345401508897</v>
      </c>
      <c r="G3" s="1">
        <v>50.720280469037199</v>
      </c>
      <c r="H3" s="1">
        <v>2.41006493247178</v>
      </c>
      <c r="I3" s="1">
        <v>430.21661545091303</v>
      </c>
      <c r="J3" s="1">
        <v>208.08001179238599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31</v>
      </c>
      <c r="B4" s="1" t="s">
        <v>26</v>
      </c>
      <c r="C4" s="1" t="s">
        <v>14</v>
      </c>
      <c r="D4" s="1">
        <v>740.05804958664396</v>
      </c>
      <c r="E4" s="1">
        <v>678.53226739458</v>
      </c>
      <c r="F4" s="1">
        <v>61.525782192064703</v>
      </c>
      <c r="G4" s="1">
        <v>58.732890285102201</v>
      </c>
      <c r="H4" s="1">
        <v>2.7928919069625202</v>
      </c>
      <c r="I4" s="1">
        <v>499.22920925979997</v>
      </c>
      <c r="J4" s="1">
        <v>240.82884032684399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31</v>
      </c>
      <c r="B5" s="1" t="s">
        <v>26</v>
      </c>
      <c r="C5" s="1" t="s">
        <v>15</v>
      </c>
      <c r="D5" s="1">
        <v>774.62874081224004</v>
      </c>
      <c r="E5" s="1">
        <v>710.35939740506797</v>
      </c>
      <c r="F5" s="1">
        <v>64.2693434071724</v>
      </c>
      <c r="G5" s="1">
        <v>61.3484261484219</v>
      </c>
      <c r="H5" s="1">
        <v>2.9209172587504599</v>
      </c>
      <c r="I5" s="1">
        <v>523.289450340298</v>
      </c>
      <c r="J5" s="1">
        <v>251.33929047194201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31</v>
      </c>
      <c r="B6" s="1" t="s">
        <v>26</v>
      </c>
      <c r="C6" s="1" t="s">
        <v>16</v>
      </c>
      <c r="D6" s="1">
        <v>732.556199961159</v>
      </c>
      <c r="E6" s="1">
        <v>671.92978394841498</v>
      </c>
      <c r="F6" s="1">
        <v>60.626416012744798</v>
      </c>
      <c r="G6" s="1">
        <v>57.866989731640899</v>
      </c>
      <c r="H6" s="1">
        <v>2.7594262811039201</v>
      </c>
      <c r="I6" s="1">
        <v>495.73058141304</v>
      </c>
      <c r="J6" s="1">
        <v>236.825618548119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31</v>
      </c>
      <c r="B7" s="1" t="s">
        <v>26</v>
      </c>
      <c r="C7" s="1" t="s">
        <v>17</v>
      </c>
      <c r="D7" s="1">
        <v>632.11989742351398</v>
      </c>
      <c r="E7" s="1">
        <v>579.93544429762198</v>
      </c>
      <c r="F7" s="1">
        <v>52.184453125891501</v>
      </c>
      <c r="G7" s="1">
        <v>49.805782622026697</v>
      </c>
      <c r="H7" s="1">
        <v>2.37867050386475</v>
      </c>
      <c r="I7" s="1">
        <v>428.49966081100899</v>
      </c>
      <c r="J7" s="1">
        <v>203.62023661250501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31</v>
      </c>
      <c r="B8" s="1" t="s">
        <v>26</v>
      </c>
      <c r="C8" s="1" t="s">
        <v>18</v>
      </c>
      <c r="D8" s="1">
        <v>507.12095931775502</v>
      </c>
      <c r="E8" s="1">
        <v>465.33877046387403</v>
      </c>
      <c r="F8" s="1">
        <v>41.7821888538815</v>
      </c>
      <c r="G8" s="1">
        <v>39.875442180675002</v>
      </c>
      <c r="H8" s="1">
        <v>1.9067466732064999</v>
      </c>
      <c r="I8" s="1">
        <v>344.23608566667798</v>
      </c>
      <c r="J8" s="1">
        <v>162.88487365107801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31</v>
      </c>
      <c r="B9" s="1" t="s">
        <v>26</v>
      </c>
      <c r="C9" s="1" t="s">
        <v>19</v>
      </c>
      <c r="D9" s="1">
        <v>386.48364315119301</v>
      </c>
      <c r="E9" s="1">
        <v>354.67846076352998</v>
      </c>
      <c r="F9" s="1">
        <v>31.805182387662999</v>
      </c>
      <c r="G9" s="1">
        <v>30.352727972663999</v>
      </c>
      <c r="H9" s="1">
        <v>1.4524544149990699</v>
      </c>
      <c r="I9" s="1">
        <v>262.55983148729899</v>
      </c>
      <c r="J9" s="1">
        <v>123.923811663894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31</v>
      </c>
      <c r="B10" s="1" t="s">
        <v>26</v>
      </c>
      <c r="C10" s="1" t="s">
        <v>20</v>
      </c>
      <c r="D10" s="1">
        <v>285.302565924774</v>
      </c>
      <c r="E10" s="1">
        <v>261.83057118286303</v>
      </c>
      <c r="F10" s="1">
        <v>23.471994741910901</v>
      </c>
      <c r="G10" s="1">
        <v>22.3999153661394</v>
      </c>
      <c r="H10" s="1">
        <v>1.0720793757715401</v>
      </c>
      <c r="I10" s="1">
        <v>193.859399932456</v>
      </c>
      <c r="J10" s="1">
        <v>91.443165992318598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31</v>
      </c>
      <c r="B11" s="1" t="s">
        <v>26</v>
      </c>
      <c r="C11" s="1" t="s">
        <v>21</v>
      </c>
      <c r="D11" s="1">
        <v>207.12865526360201</v>
      </c>
      <c r="E11" s="1">
        <v>190.078631919521</v>
      </c>
      <c r="F11" s="1">
        <v>17.050023344081001</v>
      </c>
      <c r="G11" s="1">
        <v>16.271521041256999</v>
      </c>
      <c r="H11" s="1">
        <v>0.77850230282396904</v>
      </c>
      <c r="I11" s="1">
        <v>140.68776629019499</v>
      </c>
      <c r="J11" s="1">
        <v>66.440888973407297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31</v>
      </c>
      <c r="B12" s="1" t="s">
        <v>26</v>
      </c>
      <c r="C12" s="1" t="s">
        <v>22</v>
      </c>
      <c r="D12" s="1">
        <v>149.51340056005299</v>
      </c>
      <c r="E12" s="1">
        <v>137.19073375705401</v>
      </c>
      <c r="F12" s="1">
        <v>12.322666802999599</v>
      </c>
      <c r="G12" s="1">
        <v>11.7604278229129</v>
      </c>
      <c r="H12" s="1">
        <v>0.56223898008665096</v>
      </c>
      <c r="I12" s="1">
        <v>101.467097961718</v>
      </c>
      <c r="J12" s="1">
        <v>48.046302598335402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31</v>
      </c>
      <c r="B13" s="1" t="s">
        <v>26</v>
      </c>
      <c r="C13" s="1" t="s">
        <v>23</v>
      </c>
      <c r="D13" s="1">
        <v>108.116331049161</v>
      </c>
      <c r="E13" s="1">
        <v>99.189840381554106</v>
      </c>
      <c r="F13" s="1">
        <v>8.9264906676064193</v>
      </c>
      <c r="G13" s="1">
        <v>8.5196299835934006</v>
      </c>
      <c r="H13" s="1">
        <v>0.406860684013027</v>
      </c>
      <c r="I13" s="1">
        <v>73.284030994526006</v>
      </c>
      <c r="J13" s="1">
        <v>34.832300054634601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31</v>
      </c>
      <c r="B14" s="1" t="s">
        <v>26</v>
      </c>
      <c r="C14" s="1" t="s">
        <v>24</v>
      </c>
      <c r="D14" s="1">
        <v>78.720211578994693</v>
      </c>
      <c r="E14" s="1">
        <v>72.206998642269895</v>
      </c>
      <c r="F14" s="1">
        <v>6.5132129367248401</v>
      </c>
      <c r="G14" s="1">
        <v>6.2167174218514898</v>
      </c>
      <c r="H14" s="1">
        <v>0.29649551487335601</v>
      </c>
      <c r="I14" s="1">
        <v>53.280531697155197</v>
      </c>
      <c r="J14" s="1">
        <v>25.439679881839499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31</v>
      </c>
      <c r="B15" s="1" t="s">
        <v>26</v>
      </c>
      <c r="C15" s="1" t="s">
        <v>25</v>
      </c>
      <c r="D15" s="1">
        <v>9.3823265573043901</v>
      </c>
      <c r="E15" s="1">
        <v>8.6049817709648995</v>
      </c>
      <c r="F15" s="1">
        <v>0.777344786339493</v>
      </c>
      <c r="G15" s="1">
        <v>0.74198688038777205</v>
      </c>
      <c r="H15" s="1">
        <v>3.5357905951721003E-2</v>
      </c>
      <c r="I15" s="1">
        <v>6.3442586036683002</v>
      </c>
      <c r="J15" s="1">
        <v>3.0380679536360899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22.6640625" customWidth="1"/>
    <col min="2" max="2" width="14.6640625" customWidth="1"/>
    <col min="3" max="3" width="15.6640625" customWidth="1"/>
    <col min="4" max="4" width="23.6640625" customWidth="1"/>
    <col min="5" max="5" width="24.6640625" customWidth="1"/>
    <col min="6" max="6" width="23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32</v>
      </c>
      <c r="B2" s="1" t="s">
        <v>11</v>
      </c>
      <c r="C2" s="1" t="s">
        <v>12</v>
      </c>
      <c r="D2" s="1">
        <v>163.13205238668399</v>
      </c>
      <c r="E2" s="1">
        <v>149.54719651513699</v>
      </c>
      <c r="F2" s="1">
        <v>13.584855871546999</v>
      </c>
      <c r="G2" s="1">
        <v>12.968791426345501</v>
      </c>
      <c r="H2" s="1">
        <v>0.61606444520150005</v>
      </c>
      <c r="I2" s="1">
        <v>109.917536096547</v>
      </c>
      <c r="J2" s="1">
        <v>53.214516290137098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32</v>
      </c>
      <c r="B3" s="1" t="s">
        <v>11</v>
      </c>
      <c r="C3" s="1" t="s">
        <v>13</v>
      </c>
      <c r="D3" s="1">
        <v>214.669443369324</v>
      </c>
      <c r="E3" s="1">
        <v>196.79532993457499</v>
      </c>
      <c r="F3" s="1">
        <v>17.874113434748701</v>
      </c>
      <c r="G3" s="1">
        <v>17.063466510781801</v>
      </c>
      <c r="H3" s="1">
        <v>0.81064692396696802</v>
      </c>
      <c r="I3" s="1">
        <v>144.65749583302301</v>
      </c>
      <c r="J3" s="1">
        <v>70.011947536300795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32</v>
      </c>
      <c r="B4" s="1" t="s">
        <v>11</v>
      </c>
      <c r="C4" s="1" t="s">
        <v>14</v>
      </c>
      <c r="D4" s="1">
        <v>230.58597932531899</v>
      </c>
      <c r="E4" s="1">
        <v>211.39753564122199</v>
      </c>
      <c r="F4" s="1">
        <v>19.188443684096701</v>
      </c>
      <c r="G4" s="1">
        <v>18.317896286371901</v>
      </c>
      <c r="H4" s="1">
        <v>0.87054739772475698</v>
      </c>
      <c r="I4" s="1">
        <v>155.44499340216899</v>
      </c>
      <c r="J4" s="1">
        <v>75.140985923150197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32</v>
      </c>
      <c r="B5" s="1" t="s">
        <v>11</v>
      </c>
      <c r="C5" s="1" t="s">
        <v>15</v>
      </c>
      <c r="D5" s="1">
        <v>231.834140405466</v>
      </c>
      <c r="E5" s="1">
        <v>212.56086331745499</v>
      </c>
      <c r="F5" s="1">
        <v>19.273277088010801</v>
      </c>
      <c r="G5" s="1">
        <v>18.3983732888444</v>
      </c>
      <c r="H5" s="1">
        <v>0.87490379916641803</v>
      </c>
      <c r="I5" s="1">
        <v>156.39425553526601</v>
      </c>
      <c r="J5" s="1">
        <v>75.439884870200103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32</v>
      </c>
      <c r="B6" s="1" t="s">
        <v>11</v>
      </c>
      <c r="C6" s="1" t="s">
        <v>16</v>
      </c>
      <c r="D6" s="1">
        <v>218.27490948329199</v>
      </c>
      <c r="E6" s="1">
        <v>200.15116372404401</v>
      </c>
      <c r="F6" s="1">
        <v>18.1237457592479</v>
      </c>
      <c r="G6" s="1">
        <v>17.300429192412199</v>
      </c>
      <c r="H6" s="1">
        <v>0.82331656683571097</v>
      </c>
      <c r="I6" s="1">
        <v>147.37360304971</v>
      </c>
      <c r="J6" s="1">
        <v>70.901306433582405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32</v>
      </c>
      <c r="B7" s="1" t="s">
        <v>11</v>
      </c>
      <c r="C7" s="1" t="s">
        <v>17</v>
      </c>
      <c r="D7" s="1">
        <v>193.64899382393</v>
      </c>
      <c r="E7" s="1">
        <v>177.589671946111</v>
      </c>
      <c r="F7" s="1">
        <v>16.059321877818299</v>
      </c>
      <c r="G7" s="1">
        <v>15.329260580156101</v>
      </c>
      <c r="H7" s="1">
        <v>0.73006129766224703</v>
      </c>
      <c r="I7" s="1">
        <v>130.85838341858499</v>
      </c>
      <c r="J7" s="1">
        <v>62.790610405344502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32</v>
      </c>
      <c r="B8" s="1" t="s">
        <v>11</v>
      </c>
      <c r="C8" s="1" t="s">
        <v>18</v>
      </c>
      <c r="D8" s="1">
        <v>163.53893107119501</v>
      </c>
      <c r="E8" s="1">
        <v>149.990009767744</v>
      </c>
      <c r="F8" s="1">
        <v>13.548921303450699</v>
      </c>
      <c r="G8" s="1">
        <v>12.9326256594891</v>
      </c>
      <c r="H8" s="1">
        <v>0.61629564396157099</v>
      </c>
      <c r="I8" s="1">
        <v>110.587255292606</v>
      </c>
      <c r="J8" s="1">
        <v>52.951675778588999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32</v>
      </c>
      <c r="B9" s="1" t="s">
        <v>11</v>
      </c>
      <c r="C9" s="1" t="s">
        <v>19</v>
      </c>
      <c r="D9" s="1">
        <v>133.01678131399501</v>
      </c>
      <c r="E9" s="1">
        <v>122.00298110501799</v>
      </c>
      <c r="F9" s="1">
        <v>11.013800208976299</v>
      </c>
      <c r="G9" s="1">
        <v>10.512647038429201</v>
      </c>
      <c r="H9" s="1">
        <v>0.50115317054711706</v>
      </c>
      <c r="I9" s="1">
        <v>89.984096162682107</v>
      </c>
      <c r="J9" s="1">
        <v>43.032685151312599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32</v>
      </c>
      <c r="B10" s="1" t="s">
        <v>11</v>
      </c>
      <c r="C10" s="1" t="s">
        <v>20</v>
      </c>
      <c r="D10" s="1">
        <v>105.383682235986</v>
      </c>
      <c r="E10" s="1">
        <v>96.658785645512197</v>
      </c>
      <c r="F10" s="1">
        <v>8.7248965904737794</v>
      </c>
      <c r="G10" s="1">
        <v>8.3278701744528796</v>
      </c>
      <c r="H10" s="1">
        <v>0.397026416020899</v>
      </c>
      <c r="I10" s="1">
        <v>71.2956598166719</v>
      </c>
      <c r="J10" s="1">
        <v>34.0880224193141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32</v>
      </c>
      <c r="B11" s="1" t="s">
        <v>11</v>
      </c>
      <c r="C11" s="1" t="s">
        <v>21</v>
      </c>
      <c r="D11" s="1">
        <v>82.119798358213203</v>
      </c>
      <c r="E11" s="1">
        <v>75.318372905104695</v>
      </c>
      <c r="F11" s="1">
        <v>6.8014254531084397</v>
      </c>
      <c r="G11" s="1">
        <v>6.4919959131418397</v>
      </c>
      <c r="H11" s="1">
        <v>0.309429539966597</v>
      </c>
      <c r="I11" s="1">
        <v>55.542197025055302</v>
      </c>
      <c r="J11" s="1">
        <v>26.577601333157901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32</v>
      </c>
      <c r="B12" s="1" t="s">
        <v>11</v>
      </c>
      <c r="C12" s="1" t="s">
        <v>22</v>
      </c>
      <c r="D12" s="1">
        <v>63.433851478488798</v>
      </c>
      <c r="E12" s="1">
        <v>58.175798230783499</v>
      </c>
      <c r="F12" s="1">
        <v>5.2580532477052602</v>
      </c>
      <c r="G12" s="1">
        <v>5.01895323243268</v>
      </c>
      <c r="H12" s="1">
        <v>0.23910001527258101</v>
      </c>
      <c r="I12" s="1">
        <v>42.8797253328338</v>
      </c>
      <c r="J12" s="1">
        <v>20.554126145655001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32</v>
      </c>
      <c r="B13" s="1" t="s">
        <v>11</v>
      </c>
      <c r="C13" s="1" t="s">
        <v>23</v>
      </c>
      <c r="D13" s="1">
        <v>48.864899408314599</v>
      </c>
      <c r="E13" s="1">
        <v>44.809760301999901</v>
      </c>
      <c r="F13" s="1">
        <v>4.0551391063147104</v>
      </c>
      <c r="G13" s="1">
        <v>3.87086548169686</v>
      </c>
      <c r="H13" s="1">
        <v>0.18427362461785701</v>
      </c>
      <c r="I13" s="1">
        <v>33.004779343039701</v>
      </c>
      <c r="J13" s="1">
        <v>15.8601200652749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32</v>
      </c>
      <c r="B14" s="1" t="s">
        <v>11</v>
      </c>
      <c r="C14" s="1" t="s">
        <v>24</v>
      </c>
      <c r="D14" s="1">
        <v>37.707322067289802</v>
      </c>
      <c r="E14" s="1">
        <v>34.573636175491501</v>
      </c>
      <c r="F14" s="1">
        <v>3.1336858917983301</v>
      </c>
      <c r="G14" s="1">
        <v>2.9914047031888402</v>
      </c>
      <c r="H14" s="1">
        <v>0.14228118860948799</v>
      </c>
      <c r="I14" s="1">
        <v>25.443255695227599</v>
      </c>
      <c r="J14" s="1">
        <v>12.264066372062199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32</v>
      </c>
      <c r="B15" s="1" t="s">
        <v>11</v>
      </c>
      <c r="C15" s="1" t="s">
        <v>25</v>
      </c>
      <c r="D15" s="1">
        <v>4.6414372327330504</v>
      </c>
      <c r="E15" s="1">
        <v>4.2553479361573601</v>
      </c>
      <c r="F15" s="1">
        <v>0.38608929657569901</v>
      </c>
      <c r="G15" s="1">
        <v>0.36856900592272102</v>
      </c>
      <c r="H15" s="1">
        <v>1.75202906529782E-2</v>
      </c>
      <c r="I15" s="1">
        <v>3.1297978010363998</v>
      </c>
      <c r="J15" s="1">
        <v>1.5116394316966499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22.6640625" customWidth="1"/>
    <col min="2" max="2" width="14.6640625" customWidth="1"/>
    <col min="3" max="3" width="15.6640625" customWidth="1"/>
    <col min="4" max="5" width="24.6640625" customWidth="1"/>
    <col min="6" max="6" width="23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32</v>
      </c>
      <c r="B2" s="1" t="s">
        <v>26</v>
      </c>
      <c r="C2" s="1" t="s">
        <v>12</v>
      </c>
      <c r="D2" s="1">
        <v>173.02186178117699</v>
      </c>
      <c r="E2" s="1">
        <v>158.614196276238</v>
      </c>
      <c r="F2" s="1">
        <v>14.4076655049394</v>
      </c>
      <c r="G2" s="1">
        <v>13.754266749696001</v>
      </c>
      <c r="H2" s="1">
        <v>0.65339875524339097</v>
      </c>
      <c r="I2" s="1">
        <v>116.58558043747701</v>
      </c>
      <c r="J2" s="1">
        <v>56.4362813437006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32</v>
      </c>
      <c r="B3" s="1" t="s">
        <v>26</v>
      </c>
      <c r="C3" s="1" t="s">
        <v>13</v>
      </c>
      <c r="D3" s="1">
        <v>248.65565673824699</v>
      </c>
      <c r="E3" s="1">
        <v>227.958130909857</v>
      </c>
      <c r="F3" s="1">
        <v>20.697525828389502</v>
      </c>
      <c r="G3" s="1">
        <v>19.7586578272319</v>
      </c>
      <c r="H3" s="1">
        <v>0.93886800115765501</v>
      </c>
      <c r="I3" s="1">
        <v>167.59573917328001</v>
      </c>
      <c r="J3" s="1">
        <v>81.059917564966398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32</v>
      </c>
      <c r="B4" s="1" t="s">
        <v>26</v>
      </c>
      <c r="C4" s="1" t="s">
        <v>14</v>
      </c>
      <c r="D4" s="1">
        <v>288.29796757526998</v>
      </c>
      <c r="E4" s="1">
        <v>264.32990457081002</v>
      </c>
      <c r="F4" s="1">
        <v>23.968063004460699</v>
      </c>
      <c r="G4" s="1">
        <v>22.880060433737501</v>
      </c>
      <c r="H4" s="1">
        <v>1.0880025707232699</v>
      </c>
      <c r="I4" s="1">
        <v>194.480374160107</v>
      </c>
      <c r="J4" s="1">
        <v>93.817593415163103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32</v>
      </c>
      <c r="B5" s="1" t="s">
        <v>26</v>
      </c>
      <c r="C5" s="1" t="s">
        <v>15</v>
      </c>
      <c r="D5" s="1">
        <v>301.76537060342201</v>
      </c>
      <c r="E5" s="1">
        <v>276.72852235613402</v>
      </c>
      <c r="F5" s="1">
        <v>25.036848247288201</v>
      </c>
      <c r="G5" s="1">
        <v>23.8989719555248</v>
      </c>
      <c r="H5" s="1">
        <v>1.13787629176338</v>
      </c>
      <c r="I5" s="1">
        <v>203.85331268398801</v>
      </c>
      <c r="J5" s="1">
        <v>97.912057919434801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32</v>
      </c>
      <c r="B6" s="1" t="s">
        <v>26</v>
      </c>
      <c r="C6" s="1" t="s">
        <v>16</v>
      </c>
      <c r="D6" s="1">
        <v>285.37553736686903</v>
      </c>
      <c r="E6" s="1">
        <v>261.757832610317</v>
      </c>
      <c r="F6" s="1">
        <v>23.617704756552101</v>
      </c>
      <c r="G6" s="1">
        <v>22.542739098168401</v>
      </c>
      <c r="H6" s="1">
        <v>1.07496565838368</v>
      </c>
      <c r="I6" s="1">
        <v>193.11744418713201</v>
      </c>
      <c r="J6" s="1">
        <v>92.258093179736903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32</v>
      </c>
      <c r="B7" s="1" t="s">
        <v>26</v>
      </c>
      <c r="C7" s="1" t="s">
        <v>17</v>
      </c>
      <c r="D7" s="1">
        <v>246.24944190915301</v>
      </c>
      <c r="E7" s="1">
        <v>225.92039909470799</v>
      </c>
      <c r="F7" s="1">
        <v>20.3290428144449</v>
      </c>
      <c r="G7" s="1">
        <v>19.4024048673562</v>
      </c>
      <c r="H7" s="1">
        <v>0.92663794708872405</v>
      </c>
      <c r="I7" s="1">
        <v>166.926880110968</v>
      </c>
      <c r="J7" s="1">
        <v>79.322561798185106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32</v>
      </c>
      <c r="B8" s="1" t="s">
        <v>26</v>
      </c>
      <c r="C8" s="1" t="s">
        <v>18</v>
      </c>
      <c r="D8" s="1">
        <v>197.554694483481</v>
      </c>
      <c r="E8" s="1">
        <v>181.277971145159</v>
      </c>
      <c r="F8" s="1">
        <v>16.276723338322199</v>
      </c>
      <c r="G8" s="1">
        <v>15.533928646914701</v>
      </c>
      <c r="H8" s="1">
        <v>0.74279469140749099</v>
      </c>
      <c r="I8" s="1">
        <v>134.10105317981601</v>
      </c>
      <c r="J8" s="1">
        <v>63.453641303664298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32</v>
      </c>
      <c r="B9" s="1" t="s">
        <v>26</v>
      </c>
      <c r="C9" s="1" t="s">
        <v>19</v>
      </c>
      <c r="D9" s="1">
        <v>150.55906612165001</v>
      </c>
      <c r="E9" s="1">
        <v>138.16899828055901</v>
      </c>
      <c r="F9" s="1">
        <v>12.390067841091</v>
      </c>
      <c r="G9" s="1">
        <v>11.8242478272775</v>
      </c>
      <c r="H9" s="1">
        <v>0.56582001381357305</v>
      </c>
      <c r="I9" s="1">
        <v>102.283146338281</v>
      </c>
      <c r="J9" s="1">
        <v>48.275919783368998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32</v>
      </c>
      <c r="B10" s="1" t="s">
        <v>26</v>
      </c>
      <c r="C10" s="1" t="s">
        <v>20</v>
      </c>
      <c r="D10" s="1">
        <v>111.142835276319</v>
      </c>
      <c r="E10" s="1">
        <v>101.999054754223</v>
      </c>
      <c r="F10" s="1">
        <v>9.1437805220955202</v>
      </c>
      <c r="G10" s="1">
        <v>8.7261398987863892</v>
      </c>
      <c r="H10" s="1">
        <v>0.41764062330912299</v>
      </c>
      <c r="I10" s="1">
        <v>75.520117681450998</v>
      </c>
      <c r="J10" s="1">
        <v>35.622717594867602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32</v>
      </c>
      <c r="B11" s="1" t="s">
        <v>26</v>
      </c>
      <c r="C11" s="1" t="s">
        <v>21</v>
      </c>
      <c r="D11" s="1">
        <v>80.689305889515893</v>
      </c>
      <c r="E11" s="1">
        <v>74.047276821721894</v>
      </c>
      <c r="F11" s="1">
        <v>6.6420290677940397</v>
      </c>
      <c r="G11" s="1">
        <v>6.3387547073811197</v>
      </c>
      <c r="H11" s="1">
        <v>0.303274360412914</v>
      </c>
      <c r="I11" s="1">
        <v>54.8065075527823</v>
      </c>
      <c r="J11" s="1">
        <v>25.8827983367336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32</v>
      </c>
      <c r="B12" s="1" t="s">
        <v>26</v>
      </c>
      <c r="C12" s="1" t="s">
        <v>22</v>
      </c>
      <c r="D12" s="1">
        <v>58.244633013324297</v>
      </c>
      <c r="E12" s="1">
        <v>53.444199052236698</v>
      </c>
      <c r="F12" s="1">
        <v>4.8004339610876698</v>
      </c>
      <c r="G12" s="1">
        <v>4.5814074193979799</v>
      </c>
      <c r="H12" s="1">
        <v>0.219026541689683</v>
      </c>
      <c r="I12" s="1">
        <v>39.527653451595</v>
      </c>
      <c r="J12" s="1">
        <v>18.716979561729399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32</v>
      </c>
      <c r="B13" s="1" t="s">
        <v>26</v>
      </c>
      <c r="C13" s="1" t="s">
        <v>23</v>
      </c>
      <c r="D13" s="1">
        <v>42.117937262594197</v>
      </c>
      <c r="E13" s="1">
        <v>38.640522053763</v>
      </c>
      <c r="F13" s="1">
        <v>3.4774152088312</v>
      </c>
      <c r="G13" s="1">
        <v>3.3189180364097202</v>
      </c>
      <c r="H13" s="1">
        <v>0.15849717242148201</v>
      </c>
      <c r="I13" s="1">
        <v>28.548621561843301</v>
      </c>
      <c r="J13" s="1">
        <v>13.5693157007509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32</v>
      </c>
      <c r="B14" s="1" t="s">
        <v>26</v>
      </c>
      <c r="C14" s="1" t="s">
        <v>24</v>
      </c>
      <c r="D14" s="1">
        <v>30.666347076415899</v>
      </c>
      <c r="E14" s="1">
        <v>28.129051450631501</v>
      </c>
      <c r="F14" s="1">
        <v>2.5372956257844002</v>
      </c>
      <c r="G14" s="1">
        <v>2.4217924508903299</v>
      </c>
      <c r="H14" s="1">
        <v>0.115503174894072</v>
      </c>
      <c r="I14" s="1">
        <v>20.756032595279802</v>
      </c>
      <c r="J14" s="1">
        <v>9.9103144811360604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32</v>
      </c>
      <c r="B15" s="1" t="s">
        <v>26</v>
      </c>
      <c r="C15" s="1" t="s">
        <v>25</v>
      </c>
      <c r="D15" s="1">
        <v>3.6549912254979899</v>
      </c>
      <c r="E15" s="1">
        <v>3.3521677886985599</v>
      </c>
      <c r="F15" s="1">
        <v>0.30282343679942703</v>
      </c>
      <c r="G15" s="1">
        <v>0.28904936538801301</v>
      </c>
      <c r="H15" s="1">
        <v>1.37740714114147E-2</v>
      </c>
      <c r="I15" s="1">
        <v>2.4714775580524999</v>
      </c>
      <c r="J15" s="1">
        <v>1.18351366744549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3.6640625" customWidth="1"/>
    <col min="2" max="2" width="14.6640625" customWidth="1"/>
    <col min="3" max="3" width="15.6640625" customWidth="1"/>
    <col min="4" max="4" width="23.6640625" customWidth="1"/>
    <col min="5" max="5" width="24.6640625" customWidth="1"/>
    <col min="6" max="6" width="23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33</v>
      </c>
      <c r="B2" s="1" t="s">
        <v>11</v>
      </c>
      <c r="C2" s="1" t="s">
        <v>12</v>
      </c>
      <c r="D2" s="1">
        <v>454.24778668953797</v>
      </c>
      <c r="E2" s="1">
        <v>416.42020699649697</v>
      </c>
      <c r="F2" s="1">
        <v>37.827579693040697</v>
      </c>
      <c r="G2" s="1">
        <v>36.112123370407303</v>
      </c>
      <c r="H2" s="1">
        <v>1.7154563226333901</v>
      </c>
      <c r="I2" s="1">
        <v>306.06981742540398</v>
      </c>
      <c r="J2" s="1">
        <v>148.17796926413399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33</v>
      </c>
      <c r="B3" s="1" t="s">
        <v>11</v>
      </c>
      <c r="C3" s="1" t="s">
        <v>13</v>
      </c>
      <c r="D3" s="1">
        <v>597.75573281728703</v>
      </c>
      <c r="E3" s="1">
        <v>547.98454225121395</v>
      </c>
      <c r="F3" s="1">
        <v>49.7711905660734</v>
      </c>
      <c r="G3" s="1">
        <v>47.513911474617998</v>
      </c>
      <c r="H3" s="1">
        <v>2.2572790914554499</v>
      </c>
      <c r="I3" s="1">
        <v>402.80463801462901</v>
      </c>
      <c r="J3" s="1">
        <v>194.95109480265799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33</v>
      </c>
      <c r="B4" s="1" t="s">
        <v>11</v>
      </c>
      <c r="C4" s="1" t="s">
        <v>14</v>
      </c>
      <c r="D4" s="1">
        <v>642.07596985223302</v>
      </c>
      <c r="E4" s="1">
        <v>588.64497363784801</v>
      </c>
      <c r="F4" s="1">
        <v>53.430996214384898</v>
      </c>
      <c r="G4" s="1">
        <v>51.006921835136303</v>
      </c>
      <c r="H4" s="1">
        <v>2.4240743792486401</v>
      </c>
      <c r="I4" s="1">
        <v>432.84286056508</v>
      </c>
      <c r="J4" s="1">
        <v>209.23310928715301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33</v>
      </c>
      <c r="B5" s="1" t="s">
        <v>11</v>
      </c>
      <c r="C5" s="1" t="s">
        <v>15</v>
      </c>
      <c r="D5" s="1">
        <v>645.55152477717797</v>
      </c>
      <c r="E5" s="1">
        <v>591.884306524257</v>
      </c>
      <c r="F5" s="1">
        <v>53.667218252920797</v>
      </c>
      <c r="G5" s="1">
        <v>51.231013297958398</v>
      </c>
      <c r="H5" s="1">
        <v>2.4362049549623199</v>
      </c>
      <c r="I5" s="1">
        <v>435.48611930325501</v>
      </c>
      <c r="J5" s="1">
        <v>210.065405473922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33</v>
      </c>
      <c r="B6" s="1" t="s">
        <v>11</v>
      </c>
      <c r="C6" s="1" t="s">
        <v>16</v>
      </c>
      <c r="D6" s="1">
        <v>607.795298790331</v>
      </c>
      <c r="E6" s="1">
        <v>557.32899693723004</v>
      </c>
      <c r="F6" s="1">
        <v>50.466301853100802</v>
      </c>
      <c r="G6" s="1">
        <v>48.173743629512302</v>
      </c>
      <c r="H6" s="1">
        <v>2.2925582235884199</v>
      </c>
      <c r="I6" s="1">
        <v>410.36774822835298</v>
      </c>
      <c r="J6" s="1">
        <v>197.42755056197899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33</v>
      </c>
      <c r="B7" s="1" t="s">
        <v>11</v>
      </c>
      <c r="C7" s="1" t="s">
        <v>17</v>
      </c>
      <c r="D7" s="1">
        <v>539.22344231081399</v>
      </c>
      <c r="E7" s="1">
        <v>494.50561211125199</v>
      </c>
      <c r="F7" s="1">
        <v>44.717830199562201</v>
      </c>
      <c r="G7" s="1">
        <v>42.684945038375801</v>
      </c>
      <c r="H7" s="1">
        <v>2.0328851611863699</v>
      </c>
      <c r="I7" s="1">
        <v>364.38045232682401</v>
      </c>
      <c r="J7" s="1">
        <v>174.84298998399001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33</v>
      </c>
      <c r="B8" s="1" t="s">
        <v>11</v>
      </c>
      <c r="C8" s="1" t="s">
        <v>18</v>
      </c>
      <c r="D8" s="1">
        <v>455.38075681518802</v>
      </c>
      <c r="E8" s="1">
        <v>417.65323837795</v>
      </c>
      <c r="F8" s="1">
        <v>37.727518437238601</v>
      </c>
      <c r="G8" s="1">
        <v>36.011418332322599</v>
      </c>
      <c r="H8" s="1">
        <v>1.7161001049159701</v>
      </c>
      <c r="I8" s="1">
        <v>307.93467756822997</v>
      </c>
      <c r="J8" s="1">
        <v>147.44607924695899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33</v>
      </c>
      <c r="B9" s="1" t="s">
        <v>11</v>
      </c>
      <c r="C9" s="1" t="s">
        <v>19</v>
      </c>
      <c r="D9" s="1">
        <v>370.39059841670002</v>
      </c>
      <c r="E9" s="1">
        <v>339.72222702816799</v>
      </c>
      <c r="F9" s="1">
        <v>30.668371388531899</v>
      </c>
      <c r="G9" s="1">
        <v>29.272890149971499</v>
      </c>
      <c r="H9" s="1">
        <v>1.3954812385604101</v>
      </c>
      <c r="I9" s="1">
        <v>250.564349072662</v>
      </c>
      <c r="J9" s="1">
        <v>119.826249344038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33</v>
      </c>
      <c r="B10" s="1" t="s">
        <v>11</v>
      </c>
      <c r="C10" s="1" t="s">
        <v>20</v>
      </c>
      <c r="D10" s="1">
        <v>293.44511828625502</v>
      </c>
      <c r="E10" s="1">
        <v>269.15029144301002</v>
      </c>
      <c r="F10" s="1">
        <v>24.2948268432459</v>
      </c>
      <c r="G10" s="1">
        <v>23.1892907570126</v>
      </c>
      <c r="H10" s="1">
        <v>1.1055360862332499</v>
      </c>
      <c r="I10" s="1">
        <v>198.52564348008499</v>
      </c>
      <c r="J10" s="1">
        <v>94.919474806170498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33</v>
      </c>
      <c r="B11" s="1" t="s">
        <v>11</v>
      </c>
      <c r="C11" s="1" t="s">
        <v>21</v>
      </c>
      <c r="D11" s="1">
        <v>228.665894297633</v>
      </c>
      <c r="E11" s="1">
        <v>209.72705050079901</v>
      </c>
      <c r="F11" s="1">
        <v>18.938843796834298</v>
      </c>
      <c r="G11" s="1">
        <v>18.077224748892601</v>
      </c>
      <c r="H11" s="1">
        <v>0.86161904794168698</v>
      </c>
      <c r="I11" s="1">
        <v>154.65949025579101</v>
      </c>
      <c r="J11" s="1">
        <v>74.006404041841805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33</v>
      </c>
      <c r="B12" s="1" t="s">
        <v>11</v>
      </c>
      <c r="C12" s="1" t="s">
        <v>22</v>
      </c>
      <c r="D12" s="1">
        <v>176.634120724447</v>
      </c>
      <c r="E12" s="1">
        <v>161.992859150637</v>
      </c>
      <c r="F12" s="1">
        <v>14.641261573809601</v>
      </c>
      <c r="G12" s="1">
        <v>13.9754779270891</v>
      </c>
      <c r="H12" s="1">
        <v>0.66578364672048995</v>
      </c>
      <c r="I12" s="1">
        <v>119.400326553391</v>
      </c>
      <c r="J12" s="1">
        <v>57.2337941710555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33</v>
      </c>
      <c r="B13" s="1" t="s">
        <v>11</v>
      </c>
      <c r="C13" s="1" t="s">
        <v>23</v>
      </c>
      <c r="D13" s="1">
        <v>136.06628543126001</v>
      </c>
      <c r="E13" s="1">
        <v>124.774586854482</v>
      </c>
      <c r="F13" s="1">
        <v>11.2916985767783</v>
      </c>
      <c r="G13" s="1">
        <v>10.7785812285732</v>
      </c>
      <c r="H13" s="1">
        <v>0.51311734820515698</v>
      </c>
      <c r="I13" s="1">
        <v>91.903140721940204</v>
      </c>
      <c r="J13" s="1">
        <v>44.163144709319702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33</v>
      </c>
      <c r="B14" s="1" t="s">
        <v>11</v>
      </c>
      <c r="C14" s="1" t="s">
        <v>24</v>
      </c>
      <c r="D14" s="1">
        <v>104.997560813218</v>
      </c>
      <c r="E14" s="1">
        <v>96.271685917979994</v>
      </c>
      <c r="F14" s="1">
        <v>8.7258748952380092</v>
      </c>
      <c r="G14" s="1">
        <v>8.3296871806360002</v>
      </c>
      <c r="H14" s="1">
        <v>0.39618771460201402</v>
      </c>
      <c r="I14" s="1">
        <v>70.847772811301297</v>
      </c>
      <c r="J14" s="1">
        <v>34.149788001916797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33</v>
      </c>
      <c r="B15" s="1" t="s">
        <v>11</v>
      </c>
      <c r="C15" s="1" t="s">
        <v>25</v>
      </c>
      <c r="D15" s="1">
        <v>12.9242693828788</v>
      </c>
      <c r="E15" s="1">
        <v>11.8491881473512</v>
      </c>
      <c r="F15" s="1">
        <v>1.07508123552761</v>
      </c>
      <c r="G15" s="1">
        <v>1.02629527878376</v>
      </c>
      <c r="H15" s="1">
        <v>4.8785956743852998E-2</v>
      </c>
      <c r="I15" s="1">
        <v>8.7150483495211297</v>
      </c>
      <c r="J15" s="1">
        <v>4.2092210333576601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3.6640625" customWidth="1"/>
    <col min="2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33</v>
      </c>
      <c r="B2" s="1" t="s">
        <v>26</v>
      </c>
      <c r="C2" s="1" t="s">
        <v>12</v>
      </c>
      <c r="D2" s="1">
        <v>481.786360271516</v>
      </c>
      <c r="E2" s="1">
        <v>441.66763393152797</v>
      </c>
      <c r="F2" s="1">
        <v>40.118726339987703</v>
      </c>
      <c r="G2" s="1">
        <v>38.299311123587003</v>
      </c>
      <c r="H2" s="1">
        <v>1.8194152164007</v>
      </c>
      <c r="I2" s="1">
        <v>324.63725612981801</v>
      </c>
      <c r="J2" s="1">
        <v>157.14910414169799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33</v>
      </c>
      <c r="B3" s="1" t="s">
        <v>26</v>
      </c>
      <c r="C3" s="1" t="s">
        <v>13</v>
      </c>
      <c r="D3" s="1">
        <v>692.39171621187597</v>
      </c>
      <c r="E3" s="1">
        <v>634.75861983416598</v>
      </c>
      <c r="F3" s="1">
        <v>57.633096377710402</v>
      </c>
      <c r="G3" s="1">
        <v>55.0187805196068</v>
      </c>
      <c r="H3" s="1">
        <v>2.6143158581036001</v>
      </c>
      <c r="I3" s="1">
        <v>466.67710277807902</v>
      </c>
      <c r="J3" s="1">
        <v>225.71461343379701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33</v>
      </c>
      <c r="B4" s="1" t="s">
        <v>26</v>
      </c>
      <c r="C4" s="1" t="s">
        <v>14</v>
      </c>
      <c r="D4" s="1">
        <v>802.77733138388601</v>
      </c>
      <c r="E4" s="1">
        <v>736.03729218420494</v>
      </c>
      <c r="F4" s="1">
        <v>66.740039199680794</v>
      </c>
      <c r="G4" s="1">
        <v>63.710452110982303</v>
      </c>
      <c r="H4" s="1">
        <v>3.0295870886984102</v>
      </c>
      <c r="I4" s="1">
        <v>541.53845442572799</v>
      </c>
      <c r="J4" s="1">
        <v>261.23887695815802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33</v>
      </c>
      <c r="B5" s="1" t="s">
        <v>26</v>
      </c>
      <c r="C5" s="1" t="s">
        <v>15</v>
      </c>
      <c r="D5" s="1">
        <v>840.27785889207405</v>
      </c>
      <c r="E5" s="1">
        <v>770.56174402916304</v>
      </c>
      <c r="F5" s="1">
        <v>69.716114862910999</v>
      </c>
      <c r="G5" s="1">
        <v>66.547652384214203</v>
      </c>
      <c r="H5" s="1">
        <v>3.1684624786968101</v>
      </c>
      <c r="I5" s="1">
        <v>567.63778019867596</v>
      </c>
      <c r="J5" s="1">
        <v>272.64007869339798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33</v>
      </c>
      <c r="B6" s="1" t="s">
        <v>26</v>
      </c>
      <c r="C6" s="1" t="s">
        <v>16</v>
      </c>
      <c r="D6" s="1">
        <v>794.63970646898395</v>
      </c>
      <c r="E6" s="1">
        <v>728.87525395709702</v>
      </c>
      <c r="F6" s="1">
        <v>65.764452511887001</v>
      </c>
      <c r="G6" s="1">
        <v>62.771167231992401</v>
      </c>
      <c r="H6" s="1">
        <v>2.9932852798945402</v>
      </c>
      <c r="I6" s="1">
        <v>537.74332088465496</v>
      </c>
      <c r="J6" s="1">
        <v>256.89638558432898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33</v>
      </c>
      <c r="B7" s="1" t="s">
        <v>26</v>
      </c>
      <c r="C7" s="1" t="s">
        <v>17</v>
      </c>
      <c r="D7" s="1">
        <v>685.69151386399801</v>
      </c>
      <c r="E7" s="1">
        <v>629.08447331693696</v>
      </c>
      <c r="F7" s="1">
        <v>56.6070405470618</v>
      </c>
      <c r="G7" s="1">
        <v>54.026779768328701</v>
      </c>
      <c r="H7" s="1">
        <v>2.58026077873307</v>
      </c>
      <c r="I7" s="1">
        <v>464.81463771240101</v>
      </c>
      <c r="J7" s="1">
        <v>220.876876151598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33</v>
      </c>
      <c r="B8" s="1" t="s">
        <v>26</v>
      </c>
      <c r="C8" s="1" t="s">
        <v>18</v>
      </c>
      <c r="D8" s="1">
        <v>550.09902349867104</v>
      </c>
      <c r="E8" s="1">
        <v>504.77583015426899</v>
      </c>
      <c r="F8" s="1">
        <v>45.323193344402</v>
      </c>
      <c r="G8" s="1">
        <v>43.254851534193001</v>
      </c>
      <c r="H8" s="1">
        <v>2.0683418102090401</v>
      </c>
      <c r="I8" s="1">
        <v>373.40979720696402</v>
      </c>
      <c r="J8" s="1">
        <v>176.68922629170601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33</v>
      </c>
      <c r="B9" s="1" t="s">
        <v>26</v>
      </c>
      <c r="C9" s="1" t="s">
        <v>19</v>
      </c>
      <c r="D9" s="1">
        <v>419.23779877231402</v>
      </c>
      <c r="E9" s="1">
        <v>384.73715459229697</v>
      </c>
      <c r="F9" s="1">
        <v>34.5006441800166</v>
      </c>
      <c r="G9" s="1">
        <v>32.925095505313401</v>
      </c>
      <c r="H9" s="1">
        <v>1.5755486747032399</v>
      </c>
      <c r="I9" s="1">
        <v>284.81155088807498</v>
      </c>
      <c r="J9" s="1">
        <v>134.42624788423899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33</v>
      </c>
      <c r="B10" s="1" t="s">
        <v>26</v>
      </c>
      <c r="C10" s="1" t="s">
        <v>20</v>
      </c>
      <c r="D10" s="1">
        <v>309.481712465653</v>
      </c>
      <c r="E10" s="1">
        <v>284.02048640143698</v>
      </c>
      <c r="F10" s="1">
        <v>25.461226064215399</v>
      </c>
      <c r="G10" s="1">
        <v>24.2982888854437</v>
      </c>
      <c r="H10" s="1">
        <v>1.1629371787717</v>
      </c>
      <c r="I10" s="1">
        <v>210.288816976428</v>
      </c>
      <c r="J10" s="1">
        <v>99.192895489224398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33</v>
      </c>
      <c r="B11" s="1" t="s">
        <v>26</v>
      </c>
      <c r="C11" s="1" t="s">
        <v>21</v>
      </c>
      <c r="D11" s="1">
        <v>224.68263025923599</v>
      </c>
      <c r="E11" s="1">
        <v>206.18763213329299</v>
      </c>
      <c r="F11" s="1">
        <v>18.494998125943301</v>
      </c>
      <c r="G11" s="1">
        <v>17.650518423997902</v>
      </c>
      <c r="H11" s="1">
        <v>0.84447970194541699</v>
      </c>
      <c r="I11" s="1">
        <v>152.61093321515099</v>
      </c>
      <c r="J11" s="1">
        <v>72.0716970440848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33</v>
      </c>
      <c r="B12" s="1" t="s">
        <v>26</v>
      </c>
      <c r="C12" s="1" t="s">
        <v>22</v>
      </c>
      <c r="D12" s="1">
        <v>162.18453238197901</v>
      </c>
      <c r="E12" s="1">
        <v>148.817530189151</v>
      </c>
      <c r="F12" s="1">
        <v>13.3670021928281</v>
      </c>
      <c r="G12" s="1">
        <v>12.7571139438103</v>
      </c>
      <c r="H12" s="1">
        <v>0.609888249017844</v>
      </c>
      <c r="I12" s="1">
        <v>110.066347052737</v>
      </c>
      <c r="J12" s="1">
        <v>52.118185329242301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33</v>
      </c>
      <c r="B13" s="1" t="s">
        <v>26</v>
      </c>
      <c r="C13" s="1" t="s">
        <v>23</v>
      </c>
      <c r="D13" s="1">
        <v>117.279096912924</v>
      </c>
      <c r="E13" s="1">
        <v>107.596093855574</v>
      </c>
      <c r="F13" s="1">
        <v>9.6830030573503993</v>
      </c>
      <c r="G13" s="1">
        <v>9.2416612810675307</v>
      </c>
      <c r="H13" s="1">
        <v>0.44134177628286297</v>
      </c>
      <c r="I13" s="1">
        <v>79.494789452934398</v>
      </c>
      <c r="J13" s="1">
        <v>37.784307459990004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33</v>
      </c>
      <c r="B14" s="1" t="s">
        <v>26</v>
      </c>
      <c r="C14" s="1" t="s">
        <v>24</v>
      </c>
      <c r="D14" s="1">
        <v>85.391681656131396</v>
      </c>
      <c r="E14" s="1">
        <v>78.326479537190295</v>
      </c>
      <c r="F14" s="1">
        <v>7.0652021189410901</v>
      </c>
      <c r="G14" s="1">
        <v>6.7435788647514103</v>
      </c>
      <c r="H14" s="1">
        <v>0.32162325418968002</v>
      </c>
      <c r="I14" s="1">
        <v>57.7960108324571</v>
      </c>
      <c r="J14" s="1">
        <v>27.5956708236743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33</v>
      </c>
      <c r="B15" s="1" t="s">
        <v>26</v>
      </c>
      <c r="C15" s="1" t="s">
        <v>25</v>
      </c>
      <c r="D15" s="1">
        <v>10.177470645785</v>
      </c>
      <c r="E15" s="1">
        <v>9.3342465588483901</v>
      </c>
      <c r="F15" s="1">
        <v>0.84322408693662199</v>
      </c>
      <c r="G15" s="1">
        <v>0.80486962893282199</v>
      </c>
      <c r="H15" s="1">
        <v>3.8354458003799802E-2</v>
      </c>
      <c r="I15" s="1">
        <v>6.8819290517909799</v>
      </c>
      <c r="J15" s="1">
        <v>3.29554159399403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0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4.6640625" customWidth="1"/>
    <col min="9" max="9" width="23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34</v>
      </c>
      <c r="B2" s="1" t="s">
        <v>11</v>
      </c>
      <c r="C2" s="1" t="s">
        <v>12</v>
      </c>
      <c r="D2" s="1">
        <v>306.23106455512698</v>
      </c>
      <c r="E2" s="1">
        <v>280.72960843716697</v>
      </c>
      <c r="F2" s="1">
        <v>25.5014561179601</v>
      </c>
      <c r="G2" s="1">
        <v>24.344981543353299</v>
      </c>
      <c r="H2" s="1">
        <v>1.15647457460676</v>
      </c>
      <c r="I2" s="1">
        <v>206.33691294666599</v>
      </c>
      <c r="J2" s="1">
        <v>99.894151608460803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34</v>
      </c>
      <c r="B3" s="1" t="s">
        <v>11</v>
      </c>
      <c r="C3" s="1" t="s">
        <v>13</v>
      </c>
      <c r="D3" s="1">
        <v>402.97692089730901</v>
      </c>
      <c r="E3" s="1">
        <v>369.423681634876</v>
      </c>
      <c r="F3" s="1">
        <v>33.553239262433102</v>
      </c>
      <c r="G3" s="1">
        <v>32.031494964652097</v>
      </c>
      <c r="H3" s="1">
        <v>1.5217442977809701</v>
      </c>
      <c r="I3" s="1">
        <v>271.55067503117698</v>
      </c>
      <c r="J3" s="1">
        <v>131.42624586613201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34</v>
      </c>
      <c r="B4" s="1" t="s">
        <v>11</v>
      </c>
      <c r="C4" s="1" t="s">
        <v>14</v>
      </c>
      <c r="D4" s="1">
        <v>432.85540080682898</v>
      </c>
      <c r="E4" s="1">
        <v>396.83490421791498</v>
      </c>
      <c r="F4" s="1">
        <v>36.020496588913502</v>
      </c>
      <c r="G4" s="1">
        <v>34.386307277550998</v>
      </c>
      <c r="H4" s="1">
        <v>1.6341893113624999</v>
      </c>
      <c r="I4" s="1">
        <v>291.80093741771799</v>
      </c>
      <c r="J4" s="1">
        <v>141.05446338911099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34</v>
      </c>
      <c r="B5" s="1" t="s">
        <v>11</v>
      </c>
      <c r="C5" s="1" t="s">
        <v>15</v>
      </c>
      <c r="D5" s="1">
        <v>435.19844554094198</v>
      </c>
      <c r="E5" s="1">
        <v>399.01869990678898</v>
      </c>
      <c r="F5" s="1">
        <v>36.179745634152503</v>
      </c>
      <c r="G5" s="1">
        <v>34.537378497331503</v>
      </c>
      <c r="H5" s="1">
        <v>1.64236713682103</v>
      </c>
      <c r="I5" s="1">
        <v>293.58288982564301</v>
      </c>
      <c r="J5" s="1">
        <v>141.615555715299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34</v>
      </c>
      <c r="B6" s="1" t="s">
        <v>11</v>
      </c>
      <c r="C6" s="1" t="s">
        <v>16</v>
      </c>
      <c r="D6" s="1">
        <v>409.745092511314</v>
      </c>
      <c r="E6" s="1">
        <v>375.72324409843901</v>
      </c>
      <c r="F6" s="1">
        <v>34.021848412874903</v>
      </c>
      <c r="G6" s="1">
        <v>32.4763206944451</v>
      </c>
      <c r="H6" s="1">
        <v>1.5455277184298499</v>
      </c>
      <c r="I6" s="1">
        <v>276.64934443576601</v>
      </c>
      <c r="J6" s="1">
        <v>133.09574807554799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34</v>
      </c>
      <c r="B7" s="1" t="s">
        <v>11</v>
      </c>
      <c r="C7" s="1" t="s">
        <v>17</v>
      </c>
      <c r="D7" s="1">
        <v>363.517387669252</v>
      </c>
      <c r="E7" s="1">
        <v>333.37087039856601</v>
      </c>
      <c r="F7" s="1">
        <v>30.146517270686601</v>
      </c>
      <c r="G7" s="1">
        <v>28.776048101061601</v>
      </c>
      <c r="H7" s="1">
        <v>1.37046916962504</v>
      </c>
      <c r="I7" s="1">
        <v>245.647017088024</v>
      </c>
      <c r="J7" s="1">
        <v>117.870370581228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34</v>
      </c>
      <c r="B8" s="1" t="s">
        <v>11</v>
      </c>
      <c r="C8" s="1" t="s">
        <v>18</v>
      </c>
      <c r="D8" s="1">
        <v>306.994856163701</v>
      </c>
      <c r="E8" s="1">
        <v>281.56085632353302</v>
      </c>
      <c r="F8" s="1">
        <v>25.433999840168799</v>
      </c>
      <c r="G8" s="1">
        <v>24.277091259850799</v>
      </c>
      <c r="H8" s="1">
        <v>1.1569085803179899</v>
      </c>
      <c r="I8" s="1">
        <v>207.59410808006601</v>
      </c>
      <c r="J8" s="1">
        <v>99.400748083635406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34</v>
      </c>
      <c r="B9" s="1" t="s">
        <v>11</v>
      </c>
      <c r="C9" s="1" t="s">
        <v>19</v>
      </c>
      <c r="D9" s="1">
        <v>249.698756004899</v>
      </c>
      <c r="E9" s="1">
        <v>229.02367889131301</v>
      </c>
      <c r="F9" s="1">
        <v>20.675077113586301</v>
      </c>
      <c r="G9" s="1">
        <v>19.734313684962</v>
      </c>
      <c r="H9" s="1">
        <v>0.94076342862432805</v>
      </c>
      <c r="I9" s="1">
        <v>168.91791133486799</v>
      </c>
      <c r="J9" s="1">
        <v>80.780844670030604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34</v>
      </c>
      <c r="B10" s="1" t="s">
        <v>11</v>
      </c>
      <c r="C10" s="1" t="s">
        <v>20</v>
      </c>
      <c r="D10" s="1">
        <v>197.82597426880301</v>
      </c>
      <c r="E10" s="1">
        <v>181.447621076133</v>
      </c>
      <c r="F10" s="1">
        <v>16.378353192669501</v>
      </c>
      <c r="G10" s="1">
        <v>15.6330562368855</v>
      </c>
      <c r="H10" s="1">
        <v>0.74529695578396604</v>
      </c>
      <c r="I10" s="1">
        <v>133.836027220863</v>
      </c>
      <c r="J10" s="1">
        <v>63.989947047939197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34</v>
      </c>
      <c r="B11" s="1" t="s">
        <v>11</v>
      </c>
      <c r="C11" s="1" t="s">
        <v>21</v>
      </c>
      <c r="D11" s="1">
        <v>154.15507194551</v>
      </c>
      <c r="E11" s="1">
        <v>141.38745377038401</v>
      </c>
      <c r="F11" s="1">
        <v>12.767618175125399</v>
      </c>
      <c r="G11" s="1">
        <v>12.186757847296199</v>
      </c>
      <c r="H11" s="1">
        <v>0.58086032782916497</v>
      </c>
      <c r="I11" s="1">
        <v>104.263667831483</v>
      </c>
      <c r="J11" s="1">
        <v>49.891404114026898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34</v>
      </c>
      <c r="B12" s="1" t="s">
        <v>11</v>
      </c>
      <c r="C12" s="1" t="s">
        <v>22</v>
      </c>
      <c r="D12" s="1">
        <v>119.077861051143</v>
      </c>
      <c r="E12" s="1">
        <v>109.207457166837</v>
      </c>
      <c r="F12" s="1">
        <v>9.8704038843059099</v>
      </c>
      <c r="G12" s="1">
        <v>9.4215659573575508</v>
      </c>
      <c r="H12" s="1">
        <v>0.44883792694835301</v>
      </c>
      <c r="I12" s="1">
        <v>80.493708896517006</v>
      </c>
      <c r="J12" s="1">
        <v>38.584152154626203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34</v>
      </c>
      <c r="B13" s="1" t="s">
        <v>11</v>
      </c>
      <c r="C13" s="1" t="s">
        <v>23</v>
      </c>
      <c r="D13" s="1">
        <v>91.729062108022603</v>
      </c>
      <c r="E13" s="1">
        <v>84.116765522049903</v>
      </c>
      <c r="F13" s="1">
        <v>7.6122965859727101</v>
      </c>
      <c r="G13" s="1">
        <v>7.2663786169987397</v>
      </c>
      <c r="H13" s="1">
        <v>0.34591796897397598</v>
      </c>
      <c r="I13" s="1">
        <v>61.956485961866598</v>
      </c>
      <c r="J13" s="1">
        <v>29.772576146155998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34</v>
      </c>
      <c r="B14" s="1" t="s">
        <v>11</v>
      </c>
      <c r="C14" s="1" t="s">
        <v>24</v>
      </c>
      <c r="D14" s="1">
        <v>70.784086936012201</v>
      </c>
      <c r="E14" s="1">
        <v>64.901539928315103</v>
      </c>
      <c r="F14" s="1">
        <v>5.8825470076971396</v>
      </c>
      <c r="G14" s="1">
        <v>5.6154571304069698</v>
      </c>
      <c r="H14" s="1">
        <v>0.26708987729016398</v>
      </c>
      <c r="I14" s="1">
        <v>47.762013432093703</v>
      </c>
      <c r="J14" s="1">
        <v>23.022073503918499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34</v>
      </c>
      <c r="B15" s="1" t="s">
        <v>11</v>
      </c>
      <c r="C15" s="1" t="s">
        <v>25</v>
      </c>
      <c r="D15" s="1">
        <v>8.7128939043597899</v>
      </c>
      <c r="E15" s="1">
        <v>7.98812808075904</v>
      </c>
      <c r="F15" s="1">
        <v>0.72476582360075203</v>
      </c>
      <c r="G15" s="1">
        <v>0.69187677954422799</v>
      </c>
      <c r="H15" s="1">
        <v>3.2889044056523403E-2</v>
      </c>
      <c r="I15" s="1">
        <v>5.8752482938288804</v>
      </c>
      <c r="J15" s="1">
        <v>2.83764561053091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/>
  </sheetViews>
  <sheetFormatPr defaultColWidth="11.5546875" defaultRowHeight="14.4" x14ac:dyDescent="0.3"/>
  <cols>
    <col min="2" max="2" width="28.6640625" customWidth="1"/>
    <col min="3" max="3" width="58.6640625" customWidth="1"/>
    <col min="5" max="5" width="35.6640625" customWidth="1"/>
    <col min="6" max="6" width="13.6640625" customWidth="1"/>
    <col min="7" max="7" width="15.6640625" customWidth="1"/>
  </cols>
  <sheetData>
    <row r="1" spans="2:7" ht="15.6" x14ac:dyDescent="0.3">
      <c r="B1" s="2"/>
      <c r="E1" s="2" t="s">
        <v>56</v>
      </c>
    </row>
    <row r="2" spans="2:7" ht="15.6" x14ac:dyDescent="0.3">
      <c r="B2" s="2" t="s">
        <v>55</v>
      </c>
      <c r="E2" s="2" t="s">
        <v>57</v>
      </c>
    </row>
    <row r="3" spans="2:7" x14ac:dyDescent="0.3">
      <c r="B3" s="1" t="s">
        <v>58</v>
      </c>
      <c r="C3" s="1" t="s">
        <v>59</v>
      </c>
      <c r="E3" s="1" t="s">
        <v>68</v>
      </c>
      <c r="F3" s="1" t="s">
        <v>69</v>
      </c>
      <c r="G3" s="1" t="s">
        <v>70</v>
      </c>
    </row>
    <row r="4" spans="2:7" x14ac:dyDescent="0.3">
      <c r="B4" s="1" t="s">
        <v>1</v>
      </c>
      <c r="C4" s="1" t="s">
        <v>60</v>
      </c>
      <c r="E4" s="1" t="s">
        <v>71</v>
      </c>
      <c r="F4" s="1" t="s">
        <v>72</v>
      </c>
      <c r="G4" s="1" t="s">
        <v>73</v>
      </c>
    </row>
    <row r="5" spans="2:7" x14ac:dyDescent="0.3">
      <c r="B5" s="1"/>
      <c r="C5" s="1" t="s">
        <v>61</v>
      </c>
      <c r="E5" s="1" t="s">
        <v>74</v>
      </c>
      <c r="F5" s="1" t="s">
        <v>75</v>
      </c>
      <c r="G5" s="1" t="s">
        <v>76</v>
      </c>
    </row>
    <row r="6" spans="2:7" x14ac:dyDescent="0.3">
      <c r="B6" s="1"/>
      <c r="C6" s="1" t="s">
        <v>11</v>
      </c>
      <c r="E6" s="1" t="s">
        <v>77</v>
      </c>
      <c r="F6" s="1" t="s">
        <v>78</v>
      </c>
      <c r="G6" s="1" t="s">
        <v>79</v>
      </c>
    </row>
    <row r="7" spans="2:7" x14ac:dyDescent="0.3">
      <c r="B7" s="1" t="s">
        <v>62</v>
      </c>
      <c r="C7" s="1" t="s">
        <v>26</v>
      </c>
    </row>
    <row r="8" spans="2:7" x14ac:dyDescent="0.3">
      <c r="B8" s="1" t="s">
        <v>3</v>
      </c>
      <c r="C8" s="1" t="s">
        <v>63</v>
      </c>
    </row>
    <row r="9" spans="2:7" x14ac:dyDescent="0.3">
      <c r="B9" s="1" t="s">
        <v>4</v>
      </c>
      <c r="C9" s="1" t="s">
        <v>64</v>
      </c>
    </row>
    <row r="10" spans="2:7" x14ac:dyDescent="0.3">
      <c r="B10" s="1" t="s">
        <v>5</v>
      </c>
      <c r="C10" s="1" t="s">
        <v>65</v>
      </c>
    </row>
    <row r="11" spans="2:7" x14ac:dyDescent="0.3">
      <c r="B11" s="1" t="s">
        <v>6</v>
      </c>
      <c r="C11" s="1" t="s">
        <v>66</v>
      </c>
    </row>
    <row r="12" spans="2:7" x14ac:dyDescent="0.3">
      <c r="B12" s="1" t="s">
        <v>7</v>
      </c>
      <c r="C12" s="1" t="s">
        <v>67</v>
      </c>
    </row>
  </sheetData>
  <pageMargins left="0.7" right="0.7" top="0.75" bottom="0.75" header="0.3" footer="0.3"/>
  <pageSetup paperSize="9" orientation="portrait" horizontalDpi="300" verticalDpi="300"/>
  <tableParts count="2">
    <tablePart r:id="rId1"/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0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4.6640625" customWidth="1"/>
    <col min="9" max="9" width="23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34</v>
      </c>
      <c r="B2" s="1" t="s">
        <v>26</v>
      </c>
      <c r="C2" s="1" t="s">
        <v>12</v>
      </c>
      <c r="D2" s="1">
        <v>324.79618903442901</v>
      </c>
      <c r="E2" s="1">
        <v>297.75015681218002</v>
      </c>
      <c r="F2" s="1">
        <v>27.0460322222484</v>
      </c>
      <c r="G2" s="1">
        <v>25.8194737779097</v>
      </c>
      <c r="H2" s="1">
        <v>1.2265584443386199</v>
      </c>
      <c r="I2" s="1">
        <v>218.85414844483401</v>
      </c>
      <c r="J2" s="1">
        <v>105.942040589595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34</v>
      </c>
      <c r="B3" s="1" t="s">
        <v>26</v>
      </c>
      <c r="C3" s="1" t="s">
        <v>13</v>
      </c>
      <c r="D3" s="1">
        <v>466.77575226058298</v>
      </c>
      <c r="E3" s="1">
        <v>427.92241059440403</v>
      </c>
      <c r="F3" s="1">
        <v>38.853341666179602</v>
      </c>
      <c r="G3" s="1">
        <v>37.090901095703899</v>
      </c>
      <c r="H3" s="1">
        <v>1.7624405704756601</v>
      </c>
      <c r="I3" s="1">
        <v>314.61028578419501</v>
      </c>
      <c r="J3" s="1">
        <v>152.16546647638799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34</v>
      </c>
      <c r="B4" s="1" t="s">
        <v>26</v>
      </c>
      <c r="C4" s="1" t="s">
        <v>14</v>
      </c>
      <c r="D4" s="1">
        <v>541.19219508367303</v>
      </c>
      <c r="E4" s="1">
        <v>496.19940953480699</v>
      </c>
      <c r="F4" s="1">
        <v>44.992785548865399</v>
      </c>
      <c r="G4" s="1">
        <v>42.950389952189198</v>
      </c>
      <c r="H4" s="1">
        <v>2.0423955966761098</v>
      </c>
      <c r="I4" s="1">
        <v>365.07805267452301</v>
      </c>
      <c r="J4" s="1">
        <v>176.11414240914999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34</v>
      </c>
      <c r="B5" s="1" t="s">
        <v>26</v>
      </c>
      <c r="C5" s="1" t="s">
        <v>15</v>
      </c>
      <c r="D5" s="1">
        <v>566.47316902941895</v>
      </c>
      <c r="E5" s="1">
        <v>519.47406260183402</v>
      </c>
      <c r="F5" s="1">
        <v>46.999106427585403</v>
      </c>
      <c r="G5" s="1">
        <v>44.8630880114573</v>
      </c>
      <c r="H5" s="1">
        <v>2.1360184161281399</v>
      </c>
      <c r="I5" s="1">
        <v>382.67290849950803</v>
      </c>
      <c r="J5" s="1">
        <v>183.80026052991099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34</v>
      </c>
      <c r="B6" s="1" t="s">
        <v>26</v>
      </c>
      <c r="C6" s="1" t="s">
        <v>16</v>
      </c>
      <c r="D6" s="1">
        <v>535.70621669552895</v>
      </c>
      <c r="E6" s="1">
        <v>491.37112273861698</v>
      </c>
      <c r="F6" s="1">
        <v>44.335093956912502</v>
      </c>
      <c r="G6" s="1">
        <v>42.317171218181002</v>
      </c>
      <c r="H6" s="1">
        <v>2.0179227387315501</v>
      </c>
      <c r="I6" s="1">
        <v>362.51956407322098</v>
      </c>
      <c r="J6" s="1">
        <v>173.186652622308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34</v>
      </c>
      <c r="B7" s="1" t="s">
        <v>26</v>
      </c>
      <c r="C7" s="1" t="s">
        <v>17</v>
      </c>
      <c r="D7" s="1">
        <v>462.25881204018401</v>
      </c>
      <c r="E7" s="1">
        <v>424.09718572963101</v>
      </c>
      <c r="F7" s="1">
        <v>38.161626310552997</v>
      </c>
      <c r="G7" s="1">
        <v>36.422143965774303</v>
      </c>
      <c r="H7" s="1">
        <v>1.73948234477873</v>
      </c>
      <c r="I7" s="1">
        <v>313.354705291627</v>
      </c>
      <c r="J7" s="1">
        <v>148.90410674855701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34</v>
      </c>
      <c r="B8" s="1" t="s">
        <v>26</v>
      </c>
      <c r="C8" s="1" t="s">
        <v>18</v>
      </c>
      <c r="D8" s="1">
        <v>370.84915879153903</v>
      </c>
      <c r="E8" s="1">
        <v>340.29453606449403</v>
      </c>
      <c r="F8" s="1">
        <v>30.554622727045</v>
      </c>
      <c r="G8" s="1">
        <v>29.160250463791499</v>
      </c>
      <c r="H8" s="1">
        <v>1.39437226325352</v>
      </c>
      <c r="I8" s="1">
        <v>251.73414833203501</v>
      </c>
      <c r="J8" s="1">
        <v>119.11501045950401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34</v>
      </c>
      <c r="B9" s="1" t="s">
        <v>26</v>
      </c>
      <c r="C9" s="1" t="s">
        <v>19</v>
      </c>
      <c r="D9" s="1">
        <v>282.62908743139201</v>
      </c>
      <c r="E9" s="1">
        <v>259.37048429744902</v>
      </c>
      <c r="F9" s="1">
        <v>23.2586031339433</v>
      </c>
      <c r="G9" s="1">
        <v>22.1964472752896</v>
      </c>
      <c r="H9" s="1">
        <v>1.0621558586537501</v>
      </c>
      <c r="I9" s="1">
        <v>192.005656343819</v>
      </c>
      <c r="J9" s="1">
        <v>90.623431087572698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34</v>
      </c>
      <c r="B10" s="1" t="s">
        <v>26</v>
      </c>
      <c r="C10" s="1" t="s">
        <v>20</v>
      </c>
      <c r="D10" s="1">
        <v>208.637041380841</v>
      </c>
      <c r="E10" s="1">
        <v>191.47236036093599</v>
      </c>
      <c r="F10" s="1">
        <v>17.164681019904201</v>
      </c>
      <c r="G10" s="1">
        <v>16.380687127801</v>
      </c>
      <c r="H10" s="1">
        <v>0.78399389210319803</v>
      </c>
      <c r="I10" s="1">
        <v>141.76616853995299</v>
      </c>
      <c r="J10" s="1">
        <v>66.870872840887301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34</v>
      </c>
      <c r="B11" s="1" t="s">
        <v>26</v>
      </c>
      <c r="C11" s="1" t="s">
        <v>21</v>
      </c>
      <c r="D11" s="1">
        <v>151.46975520291801</v>
      </c>
      <c r="E11" s="1">
        <v>139.00135550783401</v>
      </c>
      <c r="F11" s="1">
        <v>12.468399695084599</v>
      </c>
      <c r="G11" s="1">
        <v>11.8990938543086</v>
      </c>
      <c r="H11" s="1">
        <v>0.56930584077603597</v>
      </c>
      <c r="I11" s="1">
        <v>102.882633467113</v>
      </c>
      <c r="J11" s="1">
        <v>48.587121735805198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34</v>
      </c>
      <c r="B12" s="1" t="s">
        <v>26</v>
      </c>
      <c r="C12" s="1" t="s">
        <v>22</v>
      </c>
      <c r="D12" s="1">
        <v>109.336673641635</v>
      </c>
      <c r="E12" s="1">
        <v>100.32531149224</v>
      </c>
      <c r="F12" s="1">
        <v>9.0113621493948095</v>
      </c>
      <c r="G12" s="1">
        <v>8.6002060948601002</v>
      </c>
      <c r="H12" s="1">
        <v>0.41115605453471299</v>
      </c>
      <c r="I12" s="1">
        <v>74.201208277301703</v>
      </c>
      <c r="J12" s="1">
        <v>35.135465364333101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34</v>
      </c>
      <c r="B13" s="1" t="s">
        <v>26</v>
      </c>
      <c r="C13" s="1" t="s">
        <v>23</v>
      </c>
      <c r="D13" s="1">
        <v>79.063682311907399</v>
      </c>
      <c r="E13" s="1">
        <v>72.535887524060499</v>
      </c>
      <c r="F13" s="1">
        <v>6.5277947878468998</v>
      </c>
      <c r="G13" s="1">
        <v>6.2302643079105797</v>
      </c>
      <c r="H13" s="1">
        <v>0.29753047993632498</v>
      </c>
      <c r="I13" s="1">
        <v>53.591398162157297</v>
      </c>
      <c r="J13" s="1">
        <v>25.472284149749999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34</v>
      </c>
      <c r="B14" s="1" t="s">
        <v>26</v>
      </c>
      <c r="C14" s="1" t="s">
        <v>24</v>
      </c>
      <c r="D14" s="1">
        <v>57.566786991483802</v>
      </c>
      <c r="E14" s="1">
        <v>52.8037822403804</v>
      </c>
      <c r="F14" s="1">
        <v>4.7630047511033897</v>
      </c>
      <c r="G14" s="1">
        <v>4.5461824915301001</v>
      </c>
      <c r="H14" s="1">
        <v>0.21682225957328599</v>
      </c>
      <c r="I14" s="1">
        <v>38.963170416853501</v>
      </c>
      <c r="J14" s="1">
        <v>18.603616574630301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34</v>
      </c>
      <c r="B15" s="1" t="s">
        <v>26</v>
      </c>
      <c r="C15" s="1" t="s">
        <v>25</v>
      </c>
      <c r="D15" s="1">
        <v>6.8611400245906298</v>
      </c>
      <c r="E15" s="1">
        <v>6.2926806564493099</v>
      </c>
      <c r="F15" s="1">
        <v>0.56845936814131603</v>
      </c>
      <c r="G15" s="1">
        <v>0.54260271710392605</v>
      </c>
      <c r="H15" s="1">
        <v>2.58566510373908E-2</v>
      </c>
      <c r="I15" s="1">
        <v>4.6394512455008998</v>
      </c>
      <c r="J15" s="1">
        <v>2.2216887790897299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3.6640625" customWidth="1"/>
    <col min="2" max="2" width="14.6640625" customWidth="1"/>
    <col min="3" max="3" width="15.6640625" customWidth="1"/>
    <col min="4" max="5" width="24.6640625" customWidth="1"/>
    <col min="6" max="6" width="23.6640625" customWidth="1"/>
    <col min="7" max="7" width="28.6640625" customWidth="1"/>
    <col min="8" max="8" width="23.6640625" customWidth="1"/>
    <col min="9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35</v>
      </c>
      <c r="B2" s="1" t="s">
        <v>11</v>
      </c>
      <c r="C2" s="1" t="s">
        <v>12</v>
      </c>
      <c r="D2" s="1">
        <v>251.731735633353</v>
      </c>
      <c r="E2" s="1">
        <v>230.768722559948</v>
      </c>
      <c r="F2" s="1">
        <v>20.963013073405101</v>
      </c>
      <c r="G2" s="1">
        <v>20.0123539614547</v>
      </c>
      <c r="H2" s="1">
        <v>0.95065911195040498</v>
      </c>
      <c r="I2" s="1">
        <v>169.61554601506401</v>
      </c>
      <c r="J2" s="1">
        <v>82.116189618288502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35</v>
      </c>
      <c r="B3" s="1" t="s">
        <v>11</v>
      </c>
      <c r="C3" s="1" t="s">
        <v>13</v>
      </c>
      <c r="D3" s="1">
        <v>331.25992578523199</v>
      </c>
      <c r="E3" s="1">
        <v>303.67808927911602</v>
      </c>
      <c r="F3" s="1">
        <v>27.5818365061163</v>
      </c>
      <c r="G3" s="1">
        <v>26.330913991684</v>
      </c>
      <c r="H3" s="1">
        <v>1.25092251443224</v>
      </c>
      <c r="I3" s="1">
        <v>223.223345539137</v>
      </c>
      <c r="J3" s="1">
        <v>108.036580246095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35</v>
      </c>
      <c r="B4" s="1" t="s">
        <v>11</v>
      </c>
      <c r="C4" s="1" t="s">
        <v>14</v>
      </c>
      <c r="D4" s="1">
        <v>355.82099249685501</v>
      </c>
      <c r="E4" s="1">
        <v>326.21099150667101</v>
      </c>
      <c r="F4" s="1">
        <v>29.610000990184201</v>
      </c>
      <c r="G4" s="1">
        <v>28.266645075916099</v>
      </c>
      <c r="H4" s="1">
        <v>1.3433559142681399</v>
      </c>
      <c r="I4" s="1">
        <v>239.86970930696799</v>
      </c>
      <c r="J4" s="1">
        <v>115.95128318988699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35</v>
      </c>
      <c r="B5" s="1" t="s">
        <v>11</v>
      </c>
      <c r="C5" s="1" t="s">
        <v>15</v>
      </c>
      <c r="D5" s="1">
        <v>357.74705025471701</v>
      </c>
      <c r="E5" s="1">
        <v>328.00614145276597</v>
      </c>
      <c r="F5" s="1">
        <v>29.7409088019511</v>
      </c>
      <c r="G5" s="1">
        <v>28.390830453434301</v>
      </c>
      <c r="H5" s="1">
        <v>1.3500783485168399</v>
      </c>
      <c r="I5" s="1">
        <v>241.334531215596</v>
      </c>
      <c r="J5" s="1">
        <v>116.41251903912099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35</v>
      </c>
      <c r="B6" s="1" t="s">
        <v>11</v>
      </c>
      <c r="C6" s="1" t="s">
        <v>16</v>
      </c>
      <c r="D6" s="1">
        <v>336.82357945940498</v>
      </c>
      <c r="E6" s="1">
        <v>308.85653123433502</v>
      </c>
      <c r="F6" s="1">
        <v>27.9670482250703</v>
      </c>
      <c r="G6" s="1">
        <v>26.6965749777039</v>
      </c>
      <c r="H6" s="1">
        <v>1.27047324736634</v>
      </c>
      <c r="I6" s="1">
        <v>227.41461496669299</v>
      </c>
      <c r="J6" s="1">
        <v>109.40896449271099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35</v>
      </c>
      <c r="B7" s="1" t="s">
        <v>11</v>
      </c>
      <c r="C7" s="1" t="s">
        <v>17</v>
      </c>
      <c r="D7" s="1">
        <v>298.82292661530499</v>
      </c>
      <c r="E7" s="1">
        <v>274.04152461457898</v>
      </c>
      <c r="F7" s="1">
        <v>24.781402000725699</v>
      </c>
      <c r="G7" s="1">
        <v>23.654832483022201</v>
      </c>
      <c r="H7" s="1">
        <v>1.12656951770354</v>
      </c>
      <c r="I7" s="1">
        <v>201.92970969342099</v>
      </c>
      <c r="J7" s="1">
        <v>96.893216921883294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35</v>
      </c>
      <c r="B8" s="1" t="s">
        <v>11</v>
      </c>
      <c r="C8" s="1" t="s">
        <v>18</v>
      </c>
      <c r="D8" s="1">
        <v>252.35959677986301</v>
      </c>
      <c r="E8" s="1">
        <v>231.45203492566199</v>
      </c>
      <c r="F8" s="1">
        <v>20.9075618542009</v>
      </c>
      <c r="G8" s="1">
        <v>19.956545975666</v>
      </c>
      <c r="H8" s="1">
        <v>0.95101587853488201</v>
      </c>
      <c r="I8" s="1">
        <v>170.64900064978701</v>
      </c>
      <c r="J8" s="1">
        <v>81.710596130076098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35</v>
      </c>
      <c r="B9" s="1" t="s">
        <v>11</v>
      </c>
      <c r="C9" s="1" t="s">
        <v>19</v>
      </c>
      <c r="D9" s="1">
        <v>205.260368754284</v>
      </c>
      <c r="E9" s="1">
        <v>188.26479368512099</v>
      </c>
      <c r="F9" s="1">
        <v>16.995575069163401</v>
      </c>
      <c r="G9" s="1">
        <v>16.222237422794901</v>
      </c>
      <c r="H9" s="1">
        <v>0.77333764636851299</v>
      </c>
      <c r="I9" s="1">
        <v>138.85592913854299</v>
      </c>
      <c r="J9" s="1">
        <v>66.404439615741296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35</v>
      </c>
      <c r="B10" s="1" t="s">
        <v>11</v>
      </c>
      <c r="C10" s="1" t="s">
        <v>20</v>
      </c>
      <c r="D10" s="1">
        <v>162.61928203916801</v>
      </c>
      <c r="E10" s="1">
        <v>149.15575154464901</v>
      </c>
      <c r="F10" s="1">
        <v>13.463530494518301</v>
      </c>
      <c r="G10" s="1">
        <v>12.8508725445017</v>
      </c>
      <c r="H10" s="1">
        <v>0.61265795001662304</v>
      </c>
      <c r="I10" s="1">
        <v>110.017497641934</v>
      </c>
      <c r="J10" s="1">
        <v>52.601784397233601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35</v>
      </c>
      <c r="B11" s="1" t="s">
        <v>11</v>
      </c>
      <c r="C11" s="1" t="s">
        <v>21</v>
      </c>
      <c r="D11" s="1">
        <v>126.720402692986</v>
      </c>
      <c r="E11" s="1">
        <v>116.225011940264</v>
      </c>
      <c r="F11" s="1">
        <v>10.4953907527225</v>
      </c>
      <c r="G11" s="1">
        <v>10.0179049734878</v>
      </c>
      <c r="H11" s="1">
        <v>0.47748577923475699</v>
      </c>
      <c r="I11" s="1">
        <v>85.708071794896895</v>
      </c>
      <c r="J11" s="1">
        <v>41.012330898089303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35</v>
      </c>
      <c r="B12" s="1" t="s">
        <v>11</v>
      </c>
      <c r="C12" s="1" t="s">
        <v>22</v>
      </c>
      <c r="D12" s="1">
        <v>97.885812732481199</v>
      </c>
      <c r="E12" s="1">
        <v>89.772024848785904</v>
      </c>
      <c r="F12" s="1">
        <v>8.1137878836953394</v>
      </c>
      <c r="G12" s="1">
        <v>7.7448287432080001</v>
      </c>
      <c r="H12" s="1">
        <v>0.36895914048734701</v>
      </c>
      <c r="I12" s="1">
        <v>66.168404820466606</v>
      </c>
      <c r="J12" s="1">
        <v>31.7174079120146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35</v>
      </c>
      <c r="B13" s="1" t="s">
        <v>11</v>
      </c>
      <c r="C13" s="1" t="s">
        <v>23</v>
      </c>
      <c r="D13" s="1">
        <v>75.404224734735806</v>
      </c>
      <c r="E13" s="1">
        <v>69.146673318368002</v>
      </c>
      <c r="F13" s="1">
        <v>6.2575514163678196</v>
      </c>
      <c r="G13" s="1">
        <v>5.9731957751689597</v>
      </c>
      <c r="H13" s="1">
        <v>0.28435564119886197</v>
      </c>
      <c r="I13" s="1">
        <v>50.930214305924999</v>
      </c>
      <c r="J13" s="1">
        <v>24.4740104288108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35</v>
      </c>
      <c r="B14" s="1" t="s">
        <v>11</v>
      </c>
      <c r="C14" s="1" t="s">
        <v>24</v>
      </c>
      <c r="D14" s="1">
        <v>58.186784823774303</v>
      </c>
      <c r="E14" s="1">
        <v>53.3511429193724</v>
      </c>
      <c r="F14" s="1">
        <v>4.8356419044019399</v>
      </c>
      <c r="G14" s="1">
        <v>4.6160854773685598</v>
      </c>
      <c r="H14" s="1">
        <v>0.21955642703338099</v>
      </c>
      <c r="I14" s="1">
        <v>39.261903608868103</v>
      </c>
      <c r="J14" s="1">
        <v>18.9248812149062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35</v>
      </c>
      <c r="B15" s="1" t="s">
        <v>11</v>
      </c>
      <c r="C15" s="1" t="s">
        <v>25</v>
      </c>
      <c r="D15" s="1">
        <v>7.1622776354190503</v>
      </c>
      <c r="E15" s="1">
        <v>6.5664969331320302</v>
      </c>
      <c r="F15" s="1">
        <v>0.59578070228701496</v>
      </c>
      <c r="G15" s="1">
        <v>0.56874485549695197</v>
      </c>
      <c r="H15" s="1">
        <v>2.70358467900635E-2</v>
      </c>
      <c r="I15" s="1">
        <v>4.8296421280153901</v>
      </c>
      <c r="J15" s="1">
        <v>2.3326355074036602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3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35</v>
      </c>
      <c r="B2" s="1" t="s">
        <v>26</v>
      </c>
      <c r="C2" s="1" t="s">
        <v>12</v>
      </c>
      <c r="D2" s="1">
        <v>266.992862110555</v>
      </c>
      <c r="E2" s="1">
        <v>244.76015804706299</v>
      </c>
      <c r="F2" s="1">
        <v>22.232704063491699</v>
      </c>
      <c r="G2" s="1">
        <v>21.224433767669002</v>
      </c>
      <c r="H2" s="1">
        <v>1.0082702958227301</v>
      </c>
      <c r="I2" s="1">
        <v>179.90511419412101</v>
      </c>
      <c r="J2" s="1">
        <v>87.087747916433301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35</v>
      </c>
      <c r="B3" s="1" t="s">
        <v>26</v>
      </c>
      <c r="C3" s="1" t="s">
        <v>13</v>
      </c>
      <c r="D3" s="1">
        <v>383.70460697323603</v>
      </c>
      <c r="E3" s="1">
        <v>351.76591666762698</v>
      </c>
      <c r="F3" s="1">
        <v>31.938690305608699</v>
      </c>
      <c r="G3" s="1">
        <v>30.4899077518171</v>
      </c>
      <c r="H3" s="1">
        <v>1.44878255379152</v>
      </c>
      <c r="I3" s="1">
        <v>258.61972365087598</v>
      </c>
      <c r="J3" s="1">
        <v>125.08488332236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35</v>
      </c>
      <c r="B4" s="1" t="s">
        <v>26</v>
      </c>
      <c r="C4" s="1" t="s">
        <v>14</v>
      </c>
      <c r="D4" s="1">
        <v>444.877304585513</v>
      </c>
      <c r="E4" s="1">
        <v>407.89179492257603</v>
      </c>
      <c r="F4" s="1">
        <v>36.985509662936998</v>
      </c>
      <c r="G4" s="1">
        <v>35.3065951179737</v>
      </c>
      <c r="H4" s="1">
        <v>1.6789145449632901</v>
      </c>
      <c r="I4" s="1">
        <v>300.10584319690503</v>
      </c>
      <c r="J4" s="1">
        <v>144.771461388608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35</v>
      </c>
      <c r="B5" s="1" t="s">
        <v>26</v>
      </c>
      <c r="C5" s="1" t="s">
        <v>15</v>
      </c>
      <c r="D5" s="1">
        <v>465.65907425708298</v>
      </c>
      <c r="E5" s="1">
        <v>427.02430462187198</v>
      </c>
      <c r="F5" s="1">
        <v>38.634769635211001</v>
      </c>
      <c r="G5" s="1">
        <v>36.8788941363687</v>
      </c>
      <c r="H5" s="1">
        <v>1.7558754988423</v>
      </c>
      <c r="I5" s="1">
        <v>314.569377787939</v>
      </c>
      <c r="J5" s="1">
        <v>151.089696469144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35</v>
      </c>
      <c r="B6" s="1" t="s">
        <v>26</v>
      </c>
      <c r="C6" s="1" t="s">
        <v>16</v>
      </c>
      <c r="D6" s="1">
        <v>440.36765477810201</v>
      </c>
      <c r="E6" s="1">
        <v>403.92278865240502</v>
      </c>
      <c r="F6" s="1">
        <v>36.444866125697303</v>
      </c>
      <c r="G6" s="1">
        <v>34.786069053189799</v>
      </c>
      <c r="H6" s="1">
        <v>1.6587970725075101</v>
      </c>
      <c r="I6" s="1">
        <v>298.002683685183</v>
      </c>
      <c r="J6" s="1">
        <v>142.36497109291801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35</v>
      </c>
      <c r="B7" s="1" t="s">
        <v>26</v>
      </c>
      <c r="C7" s="1" t="s">
        <v>17</v>
      </c>
      <c r="D7" s="1">
        <v>379.99153755265002</v>
      </c>
      <c r="E7" s="1">
        <v>348.62145940691101</v>
      </c>
      <c r="F7" s="1">
        <v>31.370078145738201</v>
      </c>
      <c r="G7" s="1">
        <v>29.9401679882209</v>
      </c>
      <c r="H7" s="1">
        <v>1.4299101575173401</v>
      </c>
      <c r="I7" s="1">
        <v>257.58759630259198</v>
      </c>
      <c r="J7" s="1">
        <v>122.403941250057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35</v>
      </c>
      <c r="B8" s="1" t="s">
        <v>26</v>
      </c>
      <c r="C8" s="1" t="s">
        <v>18</v>
      </c>
      <c r="D8" s="1">
        <v>304.84987712263103</v>
      </c>
      <c r="E8" s="1">
        <v>279.73299937583801</v>
      </c>
      <c r="F8" s="1">
        <v>25.116877746792799</v>
      </c>
      <c r="G8" s="1">
        <v>23.970659121135999</v>
      </c>
      <c r="H8" s="1">
        <v>1.1462186256568601</v>
      </c>
      <c r="I8" s="1">
        <v>206.933526387554</v>
      </c>
      <c r="J8" s="1">
        <v>97.916350735077501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35</v>
      </c>
      <c r="B9" s="1" t="s">
        <v>26</v>
      </c>
      <c r="C9" s="1" t="s">
        <v>19</v>
      </c>
      <c r="D9" s="1">
        <v>232.330155083817</v>
      </c>
      <c r="E9" s="1">
        <v>213.21083894317499</v>
      </c>
      <c r="F9" s="1">
        <v>19.119316140642301</v>
      </c>
      <c r="G9" s="1">
        <v>18.246190031766002</v>
      </c>
      <c r="H9" s="1">
        <v>0.87312610887622599</v>
      </c>
      <c r="I9" s="1">
        <v>157.83479443232599</v>
      </c>
      <c r="J9" s="1">
        <v>74.495360651491097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35</v>
      </c>
      <c r="B10" s="1" t="s">
        <v>26</v>
      </c>
      <c r="C10" s="1" t="s">
        <v>20</v>
      </c>
      <c r="D10" s="1">
        <v>171.50632520089101</v>
      </c>
      <c r="E10" s="1">
        <v>157.396408066878</v>
      </c>
      <c r="F10" s="1">
        <v>14.1099171340128</v>
      </c>
      <c r="G10" s="1">
        <v>13.465449063891301</v>
      </c>
      <c r="H10" s="1">
        <v>0.64446807012146901</v>
      </c>
      <c r="I10" s="1">
        <v>116.536327601175</v>
      </c>
      <c r="J10" s="1">
        <v>54.969997599716002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35</v>
      </c>
      <c r="B11" s="1" t="s">
        <v>26</v>
      </c>
      <c r="C11" s="1" t="s">
        <v>21</v>
      </c>
      <c r="D11" s="1">
        <v>124.512986390137</v>
      </c>
      <c r="E11" s="1">
        <v>114.263562804147</v>
      </c>
      <c r="F11" s="1">
        <v>10.2494235859896</v>
      </c>
      <c r="G11" s="1">
        <v>9.7814359649004299</v>
      </c>
      <c r="H11" s="1">
        <v>0.46798762108916703</v>
      </c>
      <c r="I11" s="1">
        <v>84.572817348986504</v>
      </c>
      <c r="J11" s="1">
        <v>39.940169041150597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35</v>
      </c>
      <c r="B12" s="1" t="s">
        <v>26</v>
      </c>
      <c r="C12" s="1" t="s">
        <v>22</v>
      </c>
      <c r="D12" s="1">
        <v>89.878244926492499</v>
      </c>
      <c r="E12" s="1">
        <v>82.470616841525597</v>
      </c>
      <c r="F12" s="1">
        <v>7.4076280849668699</v>
      </c>
      <c r="G12" s="1">
        <v>7.0696446495680298</v>
      </c>
      <c r="H12" s="1">
        <v>0.33798343539883802</v>
      </c>
      <c r="I12" s="1">
        <v>60.9957679273083</v>
      </c>
      <c r="J12" s="1">
        <v>28.882476999184199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35</v>
      </c>
      <c r="B13" s="1" t="s">
        <v>26</v>
      </c>
      <c r="C13" s="1" t="s">
        <v>23</v>
      </c>
      <c r="D13" s="1">
        <v>64.992877201580001</v>
      </c>
      <c r="E13" s="1">
        <v>59.626820971490197</v>
      </c>
      <c r="F13" s="1">
        <v>5.3660562300897503</v>
      </c>
      <c r="G13" s="1">
        <v>5.1214766534651499</v>
      </c>
      <c r="H13" s="1">
        <v>0.244579576624607</v>
      </c>
      <c r="I13" s="1">
        <v>44.053844419658503</v>
      </c>
      <c r="J13" s="1">
        <v>20.939032781921501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35</v>
      </c>
      <c r="B14" s="1" t="s">
        <v>26</v>
      </c>
      <c r="C14" s="1" t="s">
        <v>24</v>
      </c>
      <c r="D14" s="1">
        <v>47.321741265060503</v>
      </c>
      <c r="E14" s="1">
        <v>43.406398925226398</v>
      </c>
      <c r="F14" s="1">
        <v>3.9153423398341101</v>
      </c>
      <c r="G14" s="1">
        <v>3.7371075033206398</v>
      </c>
      <c r="H14" s="1">
        <v>0.178234836513469</v>
      </c>
      <c r="I14" s="1">
        <v>32.028973053603998</v>
      </c>
      <c r="J14" s="1">
        <v>15.2927682114564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35</v>
      </c>
      <c r="B15" s="1" t="s">
        <v>26</v>
      </c>
      <c r="C15" s="1" t="s">
        <v>25</v>
      </c>
      <c r="D15" s="1">
        <v>5.6400766830196796</v>
      </c>
      <c r="E15" s="1">
        <v>5.1727848895266204</v>
      </c>
      <c r="F15" s="1">
        <v>0.467291793493055</v>
      </c>
      <c r="G15" s="1">
        <v>0.44603679882827801</v>
      </c>
      <c r="H15" s="1">
        <v>2.1254994664777399E-2</v>
      </c>
      <c r="I15" s="1">
        <v>3.81377740404263</v>
      </c>
      <c r="J15" s="1">
        <v>1.82629927897705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36</v>
      </c>
      <c r="B2" s="1" t="s">
        <v>11</v>
      </c>
      <c r="C2" s="1" t="s">
        <v>12</v>
      </c>
      <c r="D2" s="1">
        <v>310.73180847741099</v>
      </c>
      <c r="E2" s="1">
        <v>284.85555196550899</v>
      </c>
      <c r="F2" s="1">
        <v>25.8762565119013</v>
      </c>
      <c r="G2" s="1">
        <v>24.702784981350501</v>
      </c>
      <c r="H2" s="1">
        <v>1.1734715305507899</v>
      </c>
      <c r="I2" s="1">
        <v>209.36949100414199</v>
      </c>
      <c r="J2" s="1">
        <v>101.36231747326801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36</v>
      </c>
      <c r="B3" s="1" t="s">
        <v>11</v>
      </c>
      <c r="C3" s="1" t="s">
        <v>13</v>
      </c>
      <c r="D3" s="1">
        <v>408.89955951068498</v>
      </c>
      <c r="E3" s="1">
        <v>374.85318106296802</v>
      </c>
      <c r="F3" s="1">
        <v>34.046378447716997</v>
      </c>
      <c r="G3" s="1">
        <v>32.502268746186203</v>
      </c>
      <c r="H3" s="1">
        <v>1.5441097015307701</v>
      </c>
      <c r="I3" s="1">
        <v>275.54171379797998</v>
      </c>
      <c r="J3" s="1">
        <v>133.357845712705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36</v>
      </c>
      <c r="B4" s="1" t="s">
        <v>11</v>
      </c>
      <c r="C4" s="1" t="s">
        <v>14</v>
      </c>
      <c r="D4" s="1">
        <v>439.217169875683</v>
      </c>
      <c r="E4" s="1">
        <v>402.66727228907598</v>
      </c>
      <c r="F4" s="1">
        <v>36.549897586607003</v>
      </c>
      <c r="G4" s="1">
        <v>34.891690242907799</v>
      </c>
      <c r="H4" s="1">
        <v>1.65820734369917</v>
      </c>
      <c r="I4" s="1">
        <v>296.08959865300898</v>
      </c>
      <c r="J4" s="1">
        <v>143.12757122267399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36</v>
      </c>
      <c r="B5" s="1" t="s">
        <v>11</v>
      </c>
      <c r="C5" s="1" t="s">
        <v>15</v>
      </c>
      <c r="D5" s="1">
        <v>441.59465084297898</v>
      </c>
      <c r="E5" s="1">
        <v>404.88316369361002</v>
      </c>
      <c r="F5" s="1">
        <v>36.711487149368303</v>
      </c>
      <c r="G5" s="1">
        <v>35.044981788948199</v>
      </c>
      <c r="H5" s="1">
        <v>1.6665053604200799</v>
      </c>
      <c r="I5" s="1">
        <v>297.89774079933102</v>
      </c>
      <c r="J5" s="1">
        <v>143.69691004364699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36</v>
      </c>
      <c r="B6" s="1" t="s">
        <v>11</v>
      </c>
      <c r="C6" s="1" t="s">
        <v>16</v>
      </c>
      <c r="D6" s="1">
        <v>415.76720440086098</v>
      </c>
      <c r="E6" s="1">
        <v>381.24532955307302</v>
      </c>
      <c r="F6" s="1">
        <v>34.521874847787899</v>
      </c>
      <c r="G6" s="1">
        <v>32.953632175551697</v>
      </c>
      <c r="H6" s="1">
        <v>1.5682426722362199</v>
      </c>
      <c r="I6" s="1">
        <v>280.71531944513401</v>
      </c>
      <c r="J6" s="1">
        <v>135.05188495572699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36</v>
      </c>
      <c r="B7" s="1" t="s">
        <v>11</v>
      </c>
      <c r="C7" s="1" t="s">
        <v>17</v>
      </c>
      <c r="D7" s="1">
        <v>368.86008102263202</v>
      </c>
      <c r="E7" s="1">
        <v>338.27049389362998</v>
      </c>
      <c r="F7" s="1">
        <v>30.5895871290016</v>
      </c>
      <c r="G7" s="1">
        <v>29.198975878772</v>
      </c>
      <c r="H7" s="1">
        <v>1.39061125022952</v>
      </c>
      <c r="I7" s="1">
        <v>249.25734421402001</v>
      </c>
      <c r="J7" s="1">
        <v>119.602736808611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36</v>
      </c>
      <c r="B8" s="1" t="s">
        <v>11</v>
      </c>
      <c r="C8" s="1" t="s">
        <v>18</v>
      </c>
      <c r="D8" s="1">
        <v>311.506825695788</v>
      </c>
      <c r="E8" s="1">
        <v>285.69901688112401</v>
      </c>
      <c r="F8" s="1">
        <v>25.807808814664298</v>
      </c>
      <c r="G8" s="1">
        <v>24.6338968997268</v>
      </c>
      <c r="H8" s="1">
        <v>1.17391191493745</v>
      </c>
      <c r="I8" s="1">
        <v>210.64516340523599</v>
      </c>
      <c r="J8" s="1">
        <v>100.861662290552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36</v>
      </c>
      <c r="B9" s="1" t="s">
        <v>11</v>
      </c>
      <c r="C9" s="1" t="s">
        <v>19</v>
      </c>
      <c r="D9" s="1">
        <v>253.368632410559</v>
      </c>
      <c r="E9" s="1">
        <v>232.38968923492899</v>
      </c>
      <c r="F9" s="1">
        <v>20.978943175629698</v>
      </c>
      <c r="G9" s="1">
        <v>20.0243531442411</v>
      </c>
      <c r="H9" s="1">
        <v>0.95459003138861398</v>
      </c>
      <c r="I9" s="1">
        <v>171.400534265072</v>
      </c>
      <c r="J9" s="1">
        <v>81.968098145486493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36</v>
      </c>
      <c r="B10" s="1" t="s">
        <v>11</v>
      </c>
      <c r="C10" s="1" t="s">
        <v>20</v>
      </c>
      <c r="D10" s="1">
        <v>200.733465227154</v>
      </c>
      <c r="E10" s="1">
        <v>184.11439584948201</v>
      </c>
      <c r="F10" s="1">
        <v>16.619069377671899</v>
      </c>
      <c r="G10" s="1">
        <v>15.862818631981201</v>
      </c>
      <c r="H10" s="1">
        <v>0.75625074569066497</v>
      </c>
      <c r="I10" s="1">
        <v>135.803044143108</v>
      </c>
      <c r="J10" s="1">
        <v>64.930421084045506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36</v>
      </c>
      <c r="B11" s="1" t="s">
        <v>11</v>
      </c>
      <c r="C11" s="1" t="s">
        <v>21</v>
      </c>
      <c r="D11" s="1">
        <v>156.420722245083</v>
      </c>
      <c r="E11" s="1">
        <v>143.465455635312</v>
      </c>
      <c r="F11" s="1">
        <v>12.9552666097713</v>
      </c>
      <c r="G11" s="1">
        <v>12.3658692525785</v>
      </c>
      <c r="H11" s="1">
        <v>0.58939735719282804</v>
      </c>
      <c r="I11" s="1">
        <v>105.796053417476</v>
      </c>
      <c r="J11" s="1">
        <v>50.624668827607302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36</v>
      </c>
      <c r="B12" s="1" t="s">
        <v>11</v>
      </c>
      <c r="C12" s="1" t="s">
        <v>22</v>
      </c>
      <c r="D12" s="1">
        <v>120.82797402607299</v>
      </c>
      <c r="E12" s="1">
        <v>110.812502689654</v>
      </c>
      <c r="F12" s="1">
        <v>10.015471336418599</v>
      </c>
      <c r="G12" s="1">
        <v>9.5600367417718601</v>
      </c>
      <c r="H12" s="1">
        <v>0.455434594646772</v>
      </c>
      <c r="I12" s="1">
        <v>81.676742275656395</v>
      </c>
      <c r="J12" s="1">
        <v>39.151231750416699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36</v>
      </c>
      <c r="B13" s="1" t="s">
        <v>11</v>
      </c>
      <c r="C13" s="1" t="s">
        <v>23</v>
      </c>
      <c r="D13" s="1">
        <v>93.077223893566</v>
      </c>
      <c r="E13" s="1">
        <v>85.353047744872597</v>
      </c>
      <c r="F13" s="1">
        <v>7.7241761486934797</v>
      </c>
      <c r="G13" s="1">
        <v>7.3731741488138498</v>
      </c>
      <c r="H13" s="1">
        <v>0.35100199987962599</v>
      </c>
      <c r="I13" s="1">
        <v>62.867073782354602</v>
      </c>
      <c r="J13" s="1">
        <v>30.210150111211501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36</v>
      </c>
      <c r="B14" s="1" t="s">
        <v>11</v>
      </c>
      <c r="C14" s="1" t="s">
        <v>24</v>
      </c>
      <c r="D14" s="1">
        <v>71.824415909607694</v>
      </c>
      <c r="E14" s="1">
        <v>65.855411841354396</v>
      </c>
      <c r="F14" s="1">
        <v>5.9690040682533798</v>
      </c>
      <c r="G14" s="1">
        <v>5.6979887135017302</v>
      </c>
      <c r="H14" s="1">
        <v>0.27101535475164801</v>
      </c>
      <c r="I14" s="1">
        <v>48.463982032120697</v>
      </c>
      <c r="J14" s="1">
        <v>23.360433877487001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36</v>
      </c>
      <c r="B15" s="1" t="s">
        <v>11</v>
      </c>
      <c r="C15" s="1" t="s">
        <v>25</v>
      </c>
      <c r="D15" s="1">
        <v>8.8409491829531692</v>
      </c>
      <c r="E15" s="1">
        <v>8.1055313199181107</v>
      </c>
      <c r="F15" s="1">
        <v>0.73541786303505696</v>
      </c>
      <c r="G15" s="1">
        <v>0.70204544161326699</v>
      </c>
      <c r="H15" s="1">
        <v>3.3372421421788999E-2</v>
      </c>
      <c r="I15" s="1">
        <v>5.9615980836151499</v>
      </c>
      <c r="J15" s="1">
        <v>2.8793510993380198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36</v>
      </c>
      <c r="B2" s="1" t="s">
        <v>26</v>
      </c>
      <c r="C2" s="1" t="s">
        <v>12</v>
      </c>
      <c r="D2" s="1">
        <v>329.56978859037702</v>
      </c>
      <c r="E2" s="1">
        <v>302.12625500645902</v>
      </c>
      <c r="F2" s="1">
        <v>27.443533583917901</v>
      </c>
      <c r="G2" s="1">
        <v>26.198948145904801</v>
      </c>
      <c r="H2" s="1">
        <v>1.24458543801316</v>
      </c>
      <c r="I2" s="1">
        <v>222.07069500881701</v>
      </c>
      <c r="J2" s="1">
        <v>107.49909358155899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36</v>
      </c>
      <c r="B3" s="1" t="s">
        <v>26</v>
      </c>
      <c r="C3" s="1" t="s">
        <v>13</v>
      </c>
      <c r="D3" s="1">
        <v>473.63605604167901</v>
      </c>
      <c r="E3" s="1">
        <v>434.21167844347002</v>
      </c>
      <c r="F3" s="1">
        <v>39.424377598208601</v>
      </c>
      <c r="G3" s="1">
        <v>37.636034059014001</v>
      </c>
      <c r="H3" s="1">
        <v>1.7883435391946501</v>
      </c>
      <c r="I3" s="1">
        <v>319.23418092588599</v>
      </c>
      <c r="J3" s="1">
        <v>154.40187511579299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36</v>
      </c>
      <c r="B4" s="1" t="s">
        <v>26</v>
      </c>
      <c r="C4" s="1" t="s">
        <v>14</v>
      </c>
      <c r="D4" s="1">
        <v>549.14621335529705</v>
      </c>
      <c r="E4" s="1">
        <v>503.49215914513502</v>
      </c>
      <c r="F4" s="1">
        <v>45.654054210161597</v>
      </c>
      <c r="G4" s="1">
        <v>43.581641085440097</v>
      </c>
      <c r="H4" s="1">
        <v>2.0724131247214599</v>
      </c>
      <c r="I4" s="1">
        <v>370.44368345767401</v>
      </c>
      <c r="J4" s="1">
        <v>178.70252989762301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36</v>
      </c>
      <c r="B5" s="1" t="s">
        <v>26</v>
      </c>
      <c r="C5" s="1" t="s">
        <v>15</v>
      </c>
      <c r="D5" s="1">
        <v>574.79874722100499</v>
      </c>
      <c r="E5" s="1">
        <v>527.108884801979</v>
      </c>
      <c r="F5" s="1">
        <v>47.689862419026198</v>
      </c>
      <c r="G5" s="1">
        <v>45.522450480107601</v>
      </c>
      <c r="H5" s="1">
        <v>2.1674119389186601</v>
      </c>
      <c r="I5" s="1">
        <v>388.29713466890098</v>
      </c>
      <c r="J5" s="1">
        <v>186.50161255210401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36</v>
      </c>
      <c r="B6" s="1" t="s">
        <v>26</v>
      </c>
      <c r="C6" s="1" t="s">
        <v>16</v>
      </c>
      <c r="D6" s="1">
        <v>543.57960636102598</v>
      </c>
      <c r="E6" s="1">
        <v>498.59290997782</v>
      </c>
      <c r="F6" s="1">
        <v>44.986696383205697</v>
      </c>
      <c r="G6" s="1">
        <v>42.939115799293802</v>
      </c>
      <c r="H6" s="1">
        <v>2.0475805839118801</v>
      </c>
      <c r="I6" s="1">
        <v>367.84759219826401</v>
      </c>
      <c r="J6" s="1">
        <v>175.732014162761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36</v>
      </c>
      <c r="B7" s="1" t="s">
        <v>26</v>
      </c>
      <c r="C7" s="1" t="s">
        <v>17</v>
      </c>
      <c r="D7" s="1">
        <v>469.05272937784702</v>
      </c>
      <c r="E7" s="1">
        <v>430.330233424852</v>
      </c>
      <c r="F7" s="1">
        <v>38.722495952995097</v>
      </c>
      <c r="G7" s="1">
        <v>36.957448061485998</v>
      </c>
      <c r="H7" s="1">
        <v>1.7650478915091301</v>
      </c>
      <c r="I7" s="1">
        <v>317.96014689634899</v>
      </c>
      <c r="J7" s="1">
        <v>151.092582481498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36</v>
      </c>
      <c r="B8" s="1" t="s">
        <v>26</v>
      </c>
      <c r="C8" s="1" t="s">
        <v>18</v>
      </c>
      <c r="D8" s="1">
        <v>376.29960876447001</v>
      </c>
      <c r="E8" s="1">
        <v>345.29591816530598</v>
      </c>
      <c r="F8" s="1">
        <v>31.0036905991638</v>
      </c>
      <c r="G8" s="1">
        <v>29.5888249463897</v>
      </c>
      <c r="H8" s="1">
        <v>1.4148656527741299</v>
      </c>
      <c r="I8" s="1">
        <v>255.433939337179</v>
      </c>
      <c r="J8" s="1">
        <v>120.865669427291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36</v>
      </c>
      <c r="B9" s="1" t="s">
        <v>26</v>
      </c>
      <c r="C9" s="1" t="s">
        <v>19</v>
      </c>
      <c r="D9" s="1">
        <v>286.78294801168801</v>
      </c>
      <c r="E9" s="1">
        <v>263.18250817725198</v>
      </c>
      <c r="F9" s="1">
        <v>23.600439834436099</v>
      </c>
      <c r="G9" s="1">
        <v>22.522673242324299</v>
      </c>
      <c r="H9" s="1">
        <v>1.07776659211183</v>
      </c>
      <c r="I9" s="1">
        <v>194.82760483584801</v>
      </c>
      <c r="J9" s="1">
        <v>91.9553431758399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36</v>
      </c>
      <c r="B10" s="1" t="s">
        <v>26</v>
      </c>
      <c r="C10" s="1" t="s">
        <v>20</v>
      </c>
      <c r="D10" s="1">
        <v>211.703424921395</v>
      </c>
      <c r="E10" s="1">
        <v>194.28647088702499</v>
      </c>
      <c r="F10" s="1">
        <v>17.416954034369599</v>
      </c>
      <c r="G10" s="1">
        <v>16.6214376151508</v>
      </c>
      <c r="H10" s="1">
        <v>0.79551641921884997</v>
      </c>
      <c r="I10" s="1">
        <v>143.84973645743</v>
      </c>
      <c r="J10" s="1">
        <v>67.8536884639649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36</v>
      </c>
      <c r="B11" s="1" t="s">
        <v>26</v>
      </c>
      <c r="C11" s="1" t="s">
        <v>21</v>
      </c>
      <c r="D11" s="1">
        <v>153.69593882386999</v>
      </c>
      <c r="E11" s="1">
        <v>141.04428837259701</v>
      </c>
      <c r="F11" s="1">
        <v>12.6516504512735</v>
      </c>
      <c r="G11" s="1">
        <v>12.073977399919</v>
      </c>
      <c r="H11" s="1">
        <v>0.57767305135447999</v>
      </c>
      <c r="I11" s="1">
        <v>104.39472169355901</v>
      </c>
      <c r="J11" s="1">
        <v>49.301217130311898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36</v>
      </c>
      <c r="B12" s="1" t="s">
        <v>26</v>
      </c>
      <c r="C12" s="1" t="s">
        <v>22</v>
      </c>
      <c r="D12" s="1">
        <v>110.943618286817</v>
      </c>
      <c r="E12" s="1">
        <v>101.799814206737</v>
      </c>
      <c r="F12" s="1">
        <v>9.1438040800797697</v>
      </c>
      <c r="G12" s="1">
        <v>8.7266051764427104</v>
      </c>
      <c r="H12" s="1">
        <v>0.41719890363706003</v>
      </c>
      <c r="I12" s="1">
        <v>75.291759419346604</v>
      </c>
      <c r="J12" s="1">
        <v>35.651858867470601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36</v>
      </c>
      <c r="B13" s="1" t="s">
        <v>26</v>
      </c>
      <c r="C13" s="1" t="s">
        <v>23</v>
      </c>
      <c r="D13" s="1">
        <v>80.225698282284696</v>
      </c>
      <c r="E13" s="1">
        <v>73.601963088261201</v>
      </c>
      <c r="F13" s="1">
        <v>6.6237351940235296</v>
      </c>
      <c r="G13" s="1">
        <v>6.3218318445312898</v>
      </c>
      <c r="H13" s="1">
        <v>0.30190334949223702</v>
      </c>
      <c r="I13" s="1">
        <v>54.379042485294299</v>
      </c>
      <c r="J13" s="1">
        <v>25.846655796990401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36</v>
      </c>
      <c r="B14" s="1" t="s">
        <v>26</v>
      </c>
      <c r="C14" s="1" t="s">
        <v>24</v>
      </c>
      <c r="D14" s="1">
        <v>58.412858460600603</v>
      </c>
      <c r="E14" s="1">
        <v>53.5798508026514</v>
      </c>
      <c r="F14" s="1">
        <v>4.8330076579491701</v>
      </c>
      <c r="G14" s="1">
        <v>4.6129987149203497</v>
      </c>
      <c r="H14" s="1">
        <v>0.22000894302882701</v>
      </c>
      <c r="I14" s="1">
        <v>39.5358205256898</v>
      </c>
      <c r="J14" s="1">
        <v>18.8770379349107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36</v>
      </c>
      <c r="B15" s="1" t="s">
        <v>26</v>
      </c>
      <c r="C15" s="1" t="s">
        <v>25</v>
      </c>
      <c r="D15" s="1">
        <v>6.9619796775189702</v>
      </c>
      <c r="E15" s="1">
        <v>6.3851655395898703</v>
      </c>
      <c r="F15" s="1">
        <v>0.57681413792910496</v>
      </c>
      <c r="G15" s="1">
        <v>0.55057746612152803</v>
      </c>
      <c r="H15" s="1">
        <v>2.6236671807576901E-2</v>
      </c>
      <c r="I15" s="1">
        <v>4.70763825985967</v>
      </c>
      <c r="J15" s="1">
        <v>2.25434141765931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0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3.6640625" customWidth="1"/>
    <col min="9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37</v>
      </c>
      <c r="B2" s="1" t="s">
        <v>11</v>
      </c>
      <c r="C2" s="1" t="s">
        <v>12</v>
      </c>
      <c r="D2" s="1">
        <v>1728.74121711828</v>
      </c>
      <c r="E2" s="1">
        <v>1584.7799297430199</v>
      </c>
      <c r="F2" s="1">
        <v>143.96128737525399</v>
      </c>
      <c r="G2" s="1">
        <v>137.432735915015</v>
      </c>
      <c r="H2" s="1">
        <v>6.5285514602393899</v>
      </c>
      <c r="I2" s="1">
        <v>1164.81692196069</v>
      </c>
      <c r="J2" s="1">
        <v>563.92429515759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37</v>
      </c>
      <c r="B3" s="1" t="s">
        <v>11</v>
      </c>
      <c r="C3" s="1" t="s">
        <v>13</v>
      </c>
      <c r="D3" s="1">
        <v>2274.89269814814</v>
      </c>
      <c r="E3" s="1">
        <v>2085.47733702184</v>
      </c>
      <c r="F3" s="1">
        <v>189.41536112629601</v>
      </c>
      <c r="G3" s="1">
        <v>180.824782331455</v>
      </c>
      <c r="H3" s="1">
        <v>8.5905787948403898</v>
      </c>
      <c r="I3" s="1">
        <v>1532.9628466813499</v>
      </c>
      <c r="J3" s="1">
        <v>741.92985146679098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37</v>
      </c>
      <c r="B4" s="1" t="s">
        <v>11</v>
      </c>
      <c r="C4" s="1" t="s">
        <v>14</v>
      </c>
      <c r="D4" s="1">
        <v>2443.5632404377202</v>
      </c>
      <c r="E4" s="1">
        <v>2240.2196730410301</v>
      </c>
      <c r="F4" s="1">
        <v>203.343567396682</v>
      </c>
      <c r="G4" s="1">
        <v>194.118211950687</v>
      </c>
      <c r="H4" s="1">
        <v>9.2253554459950209</v>
      </c>
      <c r="I4" s="1">
        <v>1647.2799989791699</v>
      </c>
      <c r="J4" s="1">
        <v>796.28324145854299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37</v>
      </c>
      <c r="B5" s="1" t="s">
        <v>11</v>
      </c>
      <c r="C5" s="1" t="s">
        <v>15</v>
      </c>
      <c r="D5" s="1">
        <v>2456.7902395055498</v>
      </c>
      <c r="E5" s="1">
        <v>2252.5476764805499</v>
      </c>
      <c r="F5" s="1">
        <v>204.24256302500399</v>
      </c>
      <c r="G5" s="1">
        <v>194.97104196887699</v>
      </c>
      <c r="H5" s="1">
        <v>9.2715210561270105</v>
      </c>
      <c r="I5" s="1">
        <v>1657.3395093655499</v>
      </c>
      <c r="J5" s="1">
        <v>799.45073014000502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37</v>
      </c>
      <c r="B6" s="1" t="s">
        <v>11</v>
      </c>
      <c r="C6" s="1" t="s">
        <v>16</v>
      </c>
      <c r="D6" s="1">
        <v>2313.1005045660099</v>
      </c>
      <c r="E6" s="1">
        <v>2121.0397424766702</v>
      </c>
      <c r="F6" s="1">
        <v>192.060762089338</v>
      </c>
      <c r="G6" s="1">
        <v>183.335920692434</v>
      </c>
      <c r="H6" s="1">
        <v>8.7248413969037095</v>
      </c>
      <c r="I6" s="1">
        <v>1561.7459486340499</v>
      </c>
      <c r="J6" s="1">
        <v>751.354555931964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37</v>
      </c>
      <c r="B7" s="1" t="s">
        <v>11</v>
      </c>
      <c r="C7" s="1" t="s">
        <v>17</v>
      </c>
      <c r="D7" s="1">
        <v>2052.1350180979798</v>
      </c>
      <c r="E7" s="1">
        <v>1881.9513463855301</v>
      </c>
      <c r="F7" s="1">
        <v>170.183671712451</v>
      </c>
      <c r="G7" s="1">
        <v>162.44707404309801</v>
      </c>
      <c r="H7" s="1">
        <v>7.7365976693529204</v>
      </c>
      <c r="I7" s="1">
        <v>1386.7310421924201</v>
      </c>
      <c r="J7" s="1">
        <v>665.40397590556597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37</v>
      </c>
      <c r="B8" s="1" t="s">
        <v>11</v>
      </c>
      <c r="C8" s="1" t="s">
        <v>18</v>
      </c>
      <c r="D8" s="1">
        <v>1733.0529875029999</v>
      </c>
      <c r="E8" s="1">
        <v>1589.47250554323</v>
      </c>
      <c r="F8" s="1">
        <v>143.58048195977301</v>
      </c>
      <c r="G8" s="1">
        <v>137.04948044253999</v>
      </c>
      <c r="H8" s="1">
        <v>6.5310015172332996</v>
      </c>
      <c r="I8" s="1">
        <v>1171.9140629650699</v>
      </c>
      <c r="J8" s="1">
        <v>561.13892453793596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37</v>
      </c>
      <c r="B9" s="1" t="s">
        <v>11</v>
      </c>
      <c r="C9" s="1" t="s">
        <v>19</v>
      </c>
      <c r="D9" s="1">
        <v>1409.60399297153</v>
      </c>
      <c r="E9" s="1">
        <v>1292.8886687921299</v>
      </c>
      <c r="F9" s="1">
        <v>116.715324179403</v>
      </c>
      <c r="G9" s="1">
        <v>111.404509233235</v>
      </c>
      <c r="H9" s="1">
        <v>5.3108149461682599</v>
      </c>
      <c r="I9" s="1">
        <v>953.57848838209497</v>
      </c>
      <c r="J9" s="1">
        <v>456.02550458943398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37</v>
      </c>
      <c r="B10" s="1" t="s">
        <v>11</v>
      </c>
      <c r="C10" s="1" t="s">
        <v>20</v>
      </c>
      <c r="D10" s="1">
        <v>1116.77081497881</v>
      </c>
      <c r="E10" s="1">
        <v>1024.31143541253</v>
      </c>
      <c r="F10" s="1">
        <v>92.459379566280106</v>
      </c>
      <c r="G10" s="1">
        <v>88.252015534390395</v>
      </c>
      <c r="H10" s="1">
        <v>4.2073640318896599</v>
      </c>
      <c r="I10" s="1">
        <v>755.53359332825005</v>
      </c>
      <c r="J10" s="1">
        <v>361.23722165056398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37</v>
      </c>
      <c r="B11" s="1" t="s">
        <v>11</v>
      </c>
      <c r="C11" s="1" t="s">
        <v>21</v>
      </c>
      <c r="D11" s="1">
        <v>870.23903694153898</v>
      </c>
      <c r="E11" s="1">
        <v>798.16304486074796</v>
      </c>
      <c r="F11" s="1">
        <v>72.075992080791394</v>
      </c>
      <c r="G11" s="1">
        <v>68.79690871423</v>
      </c>
      <c r="H11" s="1">
        <v>3.2790833665614199</v>
      </c>
      <c r="I11" s="1">
        <v>588.59116820842905</v>
      </c>
      <c r="J11" s="1">
        <v>281.64786873310999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37</v>
      </c>
      <c r="B12" s="1" t="s">
        <v>11</v>
      </c>
      <c r="C12" s="1" t="s">
        <v>22</v>
      </c>
      <c r="D12" s="1">
        <v>672.22052323283197</v>
      </c>
      <c r="E12" s="1">
        <v>616.49993835620398</v>
      </c>
      <c r="F12" s="1">
        <v>55.720584876627598</v>
      </c>
      <c r="G12" s="1">
        <v>53.186796786746001</v>
      </c>
      <c r="H12" s="1">
        <v>2.5337880898815901</v>
      </c>
      <c r="I12" s="1">
        <v>454.40456045921201</v>
      </c>
      <c r="J12" s="1">
        <v>217.81596277361899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37</v>
      </c>
      <c r="B13" s="1" t="s">
        <v>11</v>
      </c>
      <c r="C13" s="1" t="s">
        <v>23</v>
      </c>
      <c r="D13" s="1">
        <v>517.830582289586</v>
      </c>
      <c r="E13" s="1">
        <v>474.85750611190502</v>
      </c>
      <c r="F13" s="1">
        <v>42.973076177680902</v>
      </c>
      <c r="G13" s="1">
        <v>41.020293720499801</v>
      </c>
      <c r="H13" s="1">
        <v>1.9527824571811301</v>
      </c>
      <c r="I13" s="1">
        <v>349.757889865572</v>
      </c>
      <c r="J13" s="1">
        <v>168.07269242401401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37</v>
      </c>
      <c r="B14" s="1" t="s">
        <v>11</v>
      </c>
      <c r="C14" s="1" t="s">
        <v>24</v>
      </c>
      <c r="D14" s="1">
        <v>399.59162464505499</v>
      </c>
      <c r="E14" s="1">
        <v>366.38336248322798</v>
      </c>
      <c r="F14" s="1">
        <v>33.208262161826397</v>
      </c>
      <c r="G14" s="1">
        <v>31.7004814922939</v>
      </c>
      <c r="H14" s="1">
        <v>1.50778066953247</v>
      </c>
      <c r="I14" s="1">
        <v>269.62699343571501</v>
      </c>
      <c r="J14" s="1">
        <v>129.96463120934001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37</v>
      </c>
      <c r="B15" s="1" t="s">
        <v>11</v>
      </c>
      <c r="C15" s="1" t="s">
        <v>25</v>
      </c>
      <c r="D15" s="1">
        <v>49.1861883271933</v>
      </c>
      <c r="E15" s="1">
        <v>45.094727018924402</v>
      </c>
      <c r="F15" s="1">
        <v>4.0914613082688902</v>
      </c>
      <c r="G15" s="1">
        <v>3.9057954740899601</v>
      </c>
      <c r="H15" s="1">
        <v>0.18566583417893501</v>
      </c>
      <c r="I15" s="1">
        <v>33.167059328553002</v>
      </c>
      <c r="J15" s="1">
        <v>16.019128998640401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0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37</v>
      </c>
      <c r="B2" s="1" t="s">
        <v>26</v>
      </c>
      <c r="C2" s="1" t="s">
        <v>12</v>
      </c>
      <c r="D2" s="1">
        <v>1833.54539802306</v>
      </c>
      <c r="E2" s="1">
        <v>1680.8646413204999</v>
      </c>
      <c r="F2" s="1">
        <v>152.680756702568</v>
      </c>
      <c r="G2" s="1">
        <v>145.75656649667599</v>
      </c>
      <c r="H2" s="1">
        <v>6.9241902058925202</v>
      </c>
      <c r="I2" s="1">
        <v>1235.47944916541</v>
      </c>
      <c r="J2" s="1">
        <v>598.06594885765105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37</v>
      </c>
      <c r="B3" s="1" t="s">
        <v>26</v>
      </c>
      <c r="C3" s="1" t="s">
        <v>13</v>
      </c>
      <c r="D3" s="1">
        <v>2635.05103003356</v>
      </c>
      <c r="E3" s="1">
        <v>2415.71543369659</v>
      </c>
      <c r="F3" s="1">
        <v>219.33559633696899</v>
      </c>
      <c r="G3" s="1">
        <v>209.38623453290401</v>
      </c>
      <c r="H3" s="1">
        <v>9.9493618040642708</v>
      </c>
      <c r="I3" s="1">
        <v>1776.0437503445701</v>
      </c>
      <c r="J3" s="1">
        <v>859.00727968898798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37</v>
      </c>
      <c r="B4" s="1" t="s">
        <v>26</v>
      </c>
      <c r="C4" s="1" t="s">
        <v>14</v>
      </c>
      <c r="D4" s="1">
        <v>3055.1480966929798</v>
      </c>
      <c r="E4" s="1">
        <v>2801.1539992480202</v>
      </c>
      <c r="F4" s="1">
        <v>253.994097444955</v>
      </c>
      <c r="G4" s="1">
        <v>242.464328396984</v>
      </c>
      <c r="H4" s="1">
        <v>11.5297690479709</v>
      </c>
      <c r="I4" s="1">
        <v>2060.9453127839402</v>
      </c>
      <c r="J4" s="1">
        <v>994.20278390903798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37</v>
      </c>
      <c r="B5" s="1" t="s">
        <v>26</v>
      </c>
      <c r="C5" s="1" t="s">
        <v>15</v>
      </c>
      <c r="D5" s="1">
        <v>3197.8647140694602</v>
      </c>
      <c r="E5" s="1">
        <v>2932.5444972353798</v>
      </c>
      <c r="F5" s="1">
        <v>265.32021683407402</v>
      </c>
      <c r="G5" s="1">
        <v>253.261926530153</v>
      </c>
      <c r="H5" s="1">
        <v>12.058290303920799</v>
      </c>
      <c r="I5" s="1">
        <v>2160.2721153018201</v>
      </c>
      <c r="J5" s="1">
        <v>1037.5925987676401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37</v>
      </c>
      <c r="B6" s="1" t="s">
        <v>26</v>
      </c>
      <c r="C6" s="1" t="s">
        <v>16</v>
      </c>
      <c r="D6" s="1">
        <v>3024.1785509691299</v>
      </c>
      <c r="E6" s="1">
        <v>2773.8972661508501</v>
      </c>
      <c r="F6" s="1">
        <v>250.28128481827801</v>
      </c>
      <c r="G6" s="1">
        <v>238.889670396425</v>
      </c>
      <c r="H6" s="1">
        <v>11.3916144218525</v>
      </c>
      <c r="I6" s="1">
        <v>2046.50208604918</v>
      </c>
      <c r="J6" s="1">
        <v>977.67646491995004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37</v>
      </c>
      <c r="B7" s="1" t="s">
        <v>26</v>
      </c>
      <c r="C7" s="1" t="s">
        <v>17</v>
      </c>
      <c r="D7" s="1">
        <v>2609.5519163312701</v>
      </c>
      <c r="E7" s="1">
        <v>2394.1212041951298</v>
      </c>
      <c r="F7" s="1">
        <v>215.430712136137</v>
      </c>
      <c r="G7" s="1">
        <v>205.61095452847201</v>
      </c>
      <c r="H7" s="1">
        <v>9.8197576076649504</v>
      </c>
      <c r="I7" s="1">
        <v>1768.9557243402</v>
      </c>
      <c r="J7" s="1">
        <v>840.59619199106703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37</v>
      </c>
      <c r="B8" s="1" t="s">
        <v>26</v>
      </c>
      <c r="C8" s="1" t="s">
        <v>18</v>
      </c>
      <c r="D8" s="1">
        <v>2093.52446678761</v>
      </c>
      <c r="E8" s="1">
        <v>1921.0369506746499</v>
      </c>
      <c r="F8" s="1">
        <v>172.487516112961</v>
      </c>
      <c r="G8" s="1">
        <v>164.61598026144699</v>
      </c>
      <c r="H8" s="1">
        <v>7.87153585151359</v>
      </c>
      <c r="I8" s="1">
        <v>1421.0942270339599</v>
      </c>
      <c r="J8" s="1">
        <v>672.43023975364997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37</v>
      </c>
      <c r="B9" s="1" t="s">
        <v>26</v>
      </c>
      <c r="C9" s="1" t="s">
        <v>19</v>
      </c>
      <c r="D9" s="1">
        <v>1595.50290336798</v>
      </c>
      <c r="E9" s="1">
        <v>1464.2030107569699</v>
      </c>
      <c r="F9" s="1">
        <v>131.29989261101301</v>
      </c>
      <c r="G9" s="1">
        <v>125.303790894402</v>
      </c>
      <c r="H9" s="1">
        <v>5.9961017166102799</v>
      </c>
      <c r="I9" s="1">
        <v>1083.9138495750301</v>
      </c>
      <c r="J9" s="1">
        <v>511.58905379294902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37</v>
      </c>
      <c r="B10" s="1" t="s">
        <v>26</v>
      </c>
      <c r="C10" s="1" t="s">
        <v>20</v>
      </c>
      <c r="D10" s="1">
        <v>1177.8016491456999</v>
      </c>
      <c r="E10" s="1">
        <v>1080.90327732015</v>
      </c>
      <c r="F10" s="1">
        <v>96.898371825548494</v>
      </c>
      <c r="G10" s="1">
        <v>92.4725551396524</v>
      </c>
      <c r="H10" s="1">
        <v>4.4258166858960104</v>
      </c>
      <c r="I10" s="1">
        <v>800.30097241762905</v>
      </c>
      <c r="J10" s="1">
        <v>377.50067672806802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37</v>
      </c>
      <c r="B11" s="1" t="s">
        <v>26</v>
      </c>
      <c r="C11" s="1" t="s">
        <v>21</v>
      </c>
      <c r="D11" s="1">
        <v>855.07983765952201</v>
      </c>
      <c r="E11" s="1">
        <v>784.69299922524704</v>
      </c>
      <c r="F11" s="1">
        <v>70.386838434275006</v>
      </c>
      <c r="G11" s="1">
        <v>67.172982669754603</v>
      </c>
      <c r="H11" s="1">
        <v>3.2138557645203898</v>
      </c>
      <c r="I11" s="1">
        <v>580.79492770810396</v>
      </c>
      <c r="J11" s="1">
        <v>274.284909951418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37</v>
      </c>
      <c r="B12" s="1" t="s">
        <v>26</v>
      </c>
      <c r="C12" s="1" t="s">
        <v>22</v>
      </c>
      <c r="D12" s="1">
        <v>617.22939356754205</v>
      </c>
      <c r="E12" s="1">
        <v>566.35828683423404</v>
      </c>
      <c r="F12" s="1">
        <v>50.871106733307897</v>
      </c>
      <c r="G12" s="1">
        <v>48.550041040072401</v>
      </c>
      <c r="H12" s="1">
        <v>2.3210656932355</v>
      </c>
      <c r="I12" s="1">
        <v>418.88202065750198</v>
      </c>
      <c r="J12" s="1">
        <v>198.34737291004001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37</v>
      </c>
      <c r="B13" s="1" t="s">
        <v>26</v>
      </c>
      <c r="C13" s="1" t="s">
        <v>23</v>
      </c>
      <c r="D13" s="1">
        <v>446.33174817943598</v>
      </c>
      <c r="E13" s="1">
        <v>409.48092142534898</v>
      </c>
      <c r="F13" s="1">
        <v>36.850826754087599</v>
      </c>
      <c r="G13" s="1">
        <v>35.171202236692103</v>
      </c>
      <c r="H13" s="1">
        <v>1.67962451739548</v>
      </c>
      <c r="I13" s="1">
        <v>302.53514293367903</v>
      </c>
      <c r="J13" s="1">
        <v>143.79660524575701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37</v>
      </c>
      <c r="B14" s="1" t="s">
        <v>26</v>
      </c>
      <c r="C14" s="1" t="s">
        <v>24</v>
      </c>
      <c r="D14" s="1">
        <v>324.97708079949302</v>
      </c>
      <c r="E14" s="1">
        <v>298.088879099498</v>
      </c>
      <c r="F14" s="1">
        <v>26.888201699995498</v>
      </c>
      <c r="G14" s="1">
        <v>25.6641927071209</v>
      </c>
      <c r="H14" s="1">
        <v>1.22400899287467</v>
      </c>
      <c r="I14" s="1">
        <v>219.95560361281599</v>
      </c>
      <c r="J14" s="1">
        <v>105.021477186677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37</v>
      </c>
      <c r="B15" s="1" t="s">
        <v>26</v>
      </c>
      <c r="C15" s="1" t="s">
        <v>25</v>
      </c>
      <c r="D15" s="1">
        <v>38.732633392895103</v>
      </c>
      <c r="E15" s="1">
        <v>35.523556151203302</v>
      </c>
      <c r="F15" s="1">
        <v>3.2090772416917899</v>
      </c>
      <c r="G15" s="1">
        <v>3.0631108014486399</v>
      </c>
      <c r="H15" s="1">
        <v>0.145966440243148</v>
      </c>
      <c r="I15" s="1">
        <v>26.190715186128099</v>
      </c>
      <c r="J15" s="1">
        <v>12.541918206767001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3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3.6640625" customWidth="1"/>
    <col min="9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38</v>
      </c>
      <c r="B2" s="1" t="s">
        <v>11</v>
      </c>
      <c r="C2" s="1" t="s">
        <v>12</v>
      </c>
      <c r="D2" s="1">
        <v>2977.0641161006802</v>
      </c>
      <c r="E2" s="1">
        <v>2729.1484775374101</v>
      </c>
      <c r="F2" s="1">
        <v>247.91563856327301</v>
      </c>
      <c r="G2" s="1">
        <v>236.67282437573701</v>
      </c>
      <c r="H2" s="1">
        <v>11.242814187535901</v>
      </c>
      <c r="I2" s="1">
        <v>2005.9304572934</v>
      </c>
      <c r="J2" s="1">
        <v>971.13365880728395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38</v>
      </c>
      <c r="B3" s="1" t="s">
        <v>11</v>
      </c>
      <c r="C3" s="1" t="s">
        <v>13</v>
      </c>
      <c r="D3" s="1">
        <v>3917.5912233559702</v>
      </c>
      <c r="E3" s="1">
        <v>3591.3991541998198</v>
      </c>
      <c r="F3" s="1">
        <v>326.19206915615899</v>
      </c>
      <c r="G3" s="1">
        <v>311.398239048211</v>
      </c>
      <c r="H3" s="1">
        <v>14.7938301079478</v>
      </c>
      <c r="I3" s="1">
        <v>2639.9143127842399</v>
      </c>
      <c r="J3" s="1">
        <v>1277.6769105717301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38</v>
      </c>
      <c r="B4" s="1" t="s">
        <v>11</v>
      </c>
      <c r="C4" s="1" t="s">
        <v>14</v>
      </c>
      <c r="D4" s="1">
        <v>4208.0586536001501</v>
      </c>
      <c r="E4" s="1">
        <v>3857.8808295614099</v>
      </c>
      <c r="F4" s="1">
        <v>350.17782403874099</v>
      </c>
      <c r="G4" s="1">
        <v>334.29084547619601</v>
      </c>
      <c r="H4" s="1">
        <v>15.8869785625449</v>
      </c>
      <c r="I4" s="1">
        <v>2836.7798057745599</v>
      </c>
      <c r="J4" s="1">
        <v>1371.27884782559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38</v>
      </c>
      <c r="B5" s="1" t="s">
        <v>11</v>
      </c>
      <c r="C5" s="1" t="s">
        <v>15</v>
      </c>
      <c r="D5" s="1">
        <v>4230.8368600191498</v>
      </c>
      <c r="E5" s="1">
        <v>3879.1108761985402</v>
      </c>
      <c r="F5" s="1">
        <v>351.72598382061301</v>
      </c>
      <c r="G5" s="1">
        <v>335.75950349113998</v>
      </c>
      <c r="H5" s="1">
        <v>15.9664803294727</v>
      </c>
      <c r="I5" s="1">
        <v>2854.1032820127998</v>
      </c>
      <c r="J5" s="1">
        <v>1376.7335780063499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38</v>
      </c>
      <c r="B6" s="1" t="s">
        <v>11</v>
      </c>
      <c r="C6" s="1" t="s">
        <v>16</v>
      </c>
      <c r="D6" s="1">
        <v>3983.3888617273001</v>
      </c>
      <c r="E6" s="1">
        <v>3652.6411493078399</v>
      </c>
      <c r="F6" s="1">
        <v>330.747712419469</v>
      </c>
      <c r="G6" s="1">
        <v>315.72266877257198</v>
      </c>
      <c r="H6" s="1">
        <v>15.025043646896901</v>
      </c>
      <c r="I6" s="1">
        <v>2689.4816737778601</v>
      </c>
      <c r="J6" s="1">
        <v>1293.90718794944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38</v>
      </c>
      <c r="B7" s="1" t="s">
        <v>11</v>
      </c>
      <c r="C7" s="1" t="s">
        <v>17</v>
      </c>
      <c r="D7" s="1">
        <v>3533.9803686506002</v>
      </c>
      <c r="E7" s="1">
        <v>3240.9071792197601</v>
      </c>
      <c r="F7" s="1">
        <v>293.07318943083402</v>
      </c>
      <c r="G7" s="1">
        <v>279.74999965895302</v>
      </c>
      <c r="H7" s="1">
        <v>13.323189771880701</v>
      </c>
      <c r="I7" s="1">
        <v>2388.0886181887599</v>
      </c>
      <c r="J7" s="1">
        <v>1145.89175046183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38</v>
      </c>
      <c r="B8" s="1" t="s">
        <v>11</v>
      </c>
      <c r="C8" s="1" t="s">
        <v>18</v>
      </c>
      <c r="D8" s="1">
        <v>2984.4894130520802</v>
      </c>
      <c r="E8" s="1">
        <v>2737.22955924504</v>
      </c>
      <c r="F8" s="1">
        <v>247.25985380704699</v>
      </c>
      <c r="G8" s="1">
        <v>236.01282037796901</v>
      </c>
      <c r="H8" s="1">
        <v>11.247033429078099</v>
      </c>
      <c r="I8" s="1">
        <v>2018.15243916195</v>
      </c>
      <c r="J8" s="1">
        <v>966.33697389013105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38</v>
      </c>
      <c r="B9" s="1" t="s">
        <v>11</v>
      </c>
      <c r="C9" s="1" t="s">
        <v>19</v>
      </c>
      <c r="D9" s="1">
        <v>2427.4781117228699</v>
      </c>
      <c r="E9" s="1">
        <v>2226.4827285082702</v>
      </c>
      <c r="F9" s="1">
        <v>200.995383214599</v>
      </c>
      <c r="G9" s="1">
        <v>191.84963227921901</v>
      </c>
      <c r="H9" s="1">
        <v>9.1457509353795707</v>
      </c>
      <c r="I9" s="1">
        <v>1642.15688938111</v>
      </c>
      <c r="J9" s="1">
        <v>785.321222341762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38</v>
      </c>
      <c r="B10" s="1" t="s">
        <v>11</v>
      </c>
      <c r="C10" s="1" t="s">
        <v>20</v>
      </c>
      <c r="D10" s="1">
        <v>1923.19028797384</v>
      </c>
      <c r="E10" s="1">
        <v>1763.96605106778</v>
      </c>
      <c r="F10" s="1">
        <v>159.224236906057</v>
      </c>
      <c r="G10" s="1">
        <v>151.978738066392</v>
      </c>
      <c r="H10" s="1">
        <v>7.2454988396649096</v>
      </c>
      <c r="I10" s="1">
        <v>1301.10390550852</v>
      </c>
      <c r="J10" s="1">
        <v>622.08638246531996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38</v>
      </c>
      <c r="B11" s="1" t="s">
        <v>11</v>
      </c>
      <c r="C11" s="1" t="s">
        <v>21</v>
      </c>
      <c r="D11" s="1">
        <v>1498.6380747185101</v>
      </c>
      <c r="E11" s="1">
        <v>1374.5160560315501</v>
      </c>
      <c r="F11" s="1">
        <v>124.12201868696501</v>
      </c>
      <c r="G11" s="1">
        <v>118.475111372193</v>
      </c>
      <c r="H11" s="1">
        <v>5.6469073147717497</v>
      </c>
      <c r="I11" s="1">
        <v>1013.61246470889</v>
      </c>
      <c r="J11" s="1">
        <v>485.02561000962601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38</v>
      </c>
      <c r="B12" s="1" t="s">
        <v>11</v>
      </c>
      <c r="C12" s="1" t="s">
        <v>22</v>
      </c>
      <c r="D12" s="1">
        <v>1157.63052214308</v>
      </c>
      <c r="E12" s="1">
        <v>1061.6741394747301</v>
      </c>
      <c r="F12" s="1">
        <v>95.956382668349903</v>
      </c>
      <c r="G12" s="1">
        <v>91.592947860701798</v>
      </c>
      <c r="H12" s="1">
        <v>4.3634348076480602</v>
      </c>
      <c r="I12" s="1">
        <v>782.52979551830003</v>
      </c>
      <c r="J12" s="1">
        <v>375.10072662477501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38</v>
      </c>
      <c r="B13" s="1" t="s">
        <v>11</v>
      </c>
      <c r="C13" s="1" t="s">
        <v>23</v>
      </c>
      <c r="D13" s="1">
        <v>891.75570611062301</v>
      </c>
      <c r="E13" s="1">
        <v>817.75179981150995</v>
      </c>
      <c r="F13" s="1">
        <v>74.0039062991126</v>
      </c>
      <c r="G13" s="1">
        <v>70.641020910450493</v>
      </c>
      <c r="H13" s="1">
        <v>3.3628853886620198</v>
      </c>
      <c r="I13" s="1">
        <v>602.31783272779296</v>
      </c>
      <c r="J13" s="1">
        <v>289.43787338282999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38</v>
      </c>
      <c r="B14" s="1" t="s">
        <v>11</v>
      </c>
      <c r="C14" s="1" t="s">
        <v>24</v>
      </c>
      <c r="D14" s="1">
        <v>688.13647470509397</v>
      </c>
      <c r="E14" s="1">
        <v>630.94854821784497</v>
      </c>
      <c r="F14" s="1">
        <v>57.187926487249001</v>
      </c>
      <c r="G14" s="1">
        <v>54.591378385215599</v>
      </c>
      <c r="H14" s="1">
        <v>2.5965481020333998</v>
      </c>
      <c r="I14" s="1">
        <v>464.32446854459499</v>
      </c>
      <c r="J14" s="1">
        <v>223.81200616049901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38</v>
      </c>
      <c r="B15" s="1" t="s">
        <v>11</v>
      </c>
      <c r="C15" s="1" t="s">
        <v>25</v>
      </c>
      <c r="D15" s="1">
        <v>84.703502656545396</v>
      </c>
      <c r="E15" s="1">
        <v>77.657599821206006</v>
      </c>
      <c r="F15" s="1">
        <v>7.0459028353393496</v>
      </c>
      <c r="G15" s="1">
        <v>6.7261678240798899</v>
      </c>
      <c r="H15" s="1">
        <v>0.31973501125946102</v>
      </c>
      <c r="I15" s="1">
        <v>57.116971115094202</v>
      </c>
      <c r="J15" s="1">
        <v>27.586531541451201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3.6640625" customWidth="1"/>
    <col min="2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8" width="24.6640625" customWidth="1"/>
    <col min="9" max="9" width="23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38</v>
      </c>
      <c r="B2" s="1" t="s">
        <v>26</v>
      </c>
      <c r="C2" s="1" t="s">
        <v>12</v>
      </c>
      <c r="D2" s="1">
        <v>3157.5473272947002</v>
      </c>
      <c r="E2" s="1">
        <v>2894.61589632205</v>
      </c>
      <c r="F2" s="1">
        <v>262.931430972653</v>
      </c>
      <c r="G2" s="1">
        <v>251.00728756073099</v>
      </c>
      <c r="H2" s="1">
        <v>11.924143411921699</v>
      </c>
      <c r="I2" s="1">
        <v>2127.61834904439</v>
      </c>
      <c r="J2" s="1">
        <v>1029.9289782503099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38</v>
      </c>
      <c r="B3" s="1" t="s">
        <v>26</v>
      </c>
      <c r="C3" s="1" t="s">
        <v>13</v>
      </c>
      <c r="D3" s="1">
        <v>4537.8196504643902</v>
      </c>
      <c r="E3" s="1">
        <v>4160.1019638769203</v>
      </c>
      <c r="F3" s="1">
        <v>377.71768658747601</v>
      </c>
      <c r="G3" s="1">
        <v>360.58389715058303</v>
      </c>
      <c r="H3" s="1">
        <v>17.133789436892901</v>
      </c>
      <c r="I3" s="1">
        <v>3058.5237775434798</v>
      </c>
      <c r="J3" s="1">
        <v>1479.2958729209099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38</v>
      </c>
      <c r="B4" s="1" t="s">
        <v>26</v>
      </c>
      <c r="C4" s="1" t="s">
        <v>14</v>
      </c>
      <c r="D4" s="1">
        <v>5261.2685334127</v>
      </c>
      <c r="E4" s="1">
        <v>4823.8654648000202</v>
      </c>
      <c r="F4" s="1">
        <v>437.40306861268101</v>
      </c>
      <c r="G4" s="1">
        <v>417.54766089766099</v>
      </c>
      <c r="H4" s="1">
        <v>19.855407715019499</v>
      </c>
      <c r="I4" s="1">
        <v>3549.1525713505198</v>
      </c>
      <c r="J4" s="1">
        <v>1712.11596206218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38</v>
      </c>
      <c r="B5" s="1" t="s">
        <v>26</v>
      </c>
      <c r="C5" s="1" t="s">
        <v>15</v>
      </c>
      <c r="D5" s="1">
        <v>5507.0407265874701</v>
      </c>
      <c r="E5" s="1">
        <v>5050.1329552036996</v>
      </c>
      <c r="F5" s="1">
        <v>456.907771383767</v>
      </c>
      <c r="G5" s="1">
        <v>436.14219756053899</v>
      </c>
      <c r="H5" s="1">
        <v>20.765573823228401</v>
      </c>
      <c r="I5" s="1">
        <v>3720.20319281711</v>
      </c>
      <c r="J5" s="1">
        <v>1786.8375337703601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38</v>
      </c>
      <c r="B6" s="1" t="s">
        <v>26</v>
      </c>
      <c r="C6" s="1" t="s">
        <v>16</v>
      </c>
      <c r="D6" s="1">
        <v>5207.9358990348901</v>
      </c>
      <c r="E6" s="1">
        <v>4776.9266626113404</v>
      </c>
      <c r="F6" s="1">
        <v>431.00923642355099</v>
      </c>
      <c r="G6" s="1">
        <v>411.39174469955299</v>
      </c>
      <c r="H6" s="1">
        <v>19.617491723998</v>
      </c>
      <c r="I6" s="1">
        <v>3524.2799000640398</v>
      </c>
      <c r="J6" s="1">
        <v>1683.6559989708501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38</v>
      </c>
      <c r="B7" s="1" t="s">
        <v>26</v>
      </c>
      <c r="C7" s="1" t="s">
        <v>17</v>
      </c>
      <c r="D7" s="1">
        <v>4493.9076434828003</v>
      </c>
      <c r="E7" s="1">
        <v>4122.9145554163297</v>
      </c>
      <c r="F7" s="1">
        <v>370.99308806647701</v>
      </c>
      <c r="G7" s="1">
        <v>354.082489931194</v>
      </c>
      <c r="H7" s="1">
        <v>16.910598135282299</v>
      </c>
      <c r="I7" s="1">
        <v>3046.3174926104598</v>
      </c>
      <c r="J7" s="1">
        <v>1447.59015087234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38</v>
      </c>
      <c r="B8" s="1" t="s">
        <v>26</v>
      </c>
      <c r="C8" s="1" t="s">
        <v>18</v>
      </c>
      <c r="D8" s="1">
        <v>3605.25711109125</v>
      </c>
      <c r="E8" s="1">
        <v>3308.2164727294098</v>
      </c>
      <c r="F8" s="1">
        <v>297.04063836183798</v>
      </c>
      <c r="G8" s="1">
        <v>283.485071634966</v>
      </c>
      <c r="H8" s="1">
        <v>13.5555667268722</v>
      </c>
      <c r="I8" s="1">
        <v>2447.2654362652202</v>
      </c>
      <c r="J8" s="1">
        <v>1157.99167482602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38</v>
      </c>
      <c r="B9" s="1" t="s">
        <v>26</v>
      </c>
      <c r="C9" s="1" t="s">
        <v>19</v>
      </c>
      <c r="D9" s="1">
        <v>2747.6145033836401</v>
      </c>
      <c r="E9" s="1">
        <v>2521.50304443913</v>
      </c>
      <c r="F9" s="1">
        <v>226.111458944508</v>
      </c>
      <c r="G9" s="1">
        <v>215.78557611123699</v>
      </c>
      <c r="H9" s="1">
        <v>10.325882833271301</v>
      </c>
      <c r="I9" s="1">
        <v>1866.6073294032001</v>
      </c>
      <c r="J9" s="1">
        <v>881.00717398044503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38</v>
      </c>
      <c r="B10" s="1" t="s">
        <v>26</v>
      </c>
      <c r="C10" s="1" t="s">
        <v>20</v>
      </c>
      <c r="D10" s="1">
        <v>2028.2914474618899</v>
      </c>
      <c r="E10" s="1">
        <v>1861.4228248977299</v>
      </c>
      <c r="F10" s="1">
        <v>166.86862256416299</v>
      </c>
      <c r="G10" s="1">
        <v>159.246926552319</v>
      </c>
      <c r="H10" s="1">
        <v>7.6216960118439596</v>
      </c>
      <c r="I10" s="1">
        <v>1378.19777967496</v>
      </c>
      <c r="J10" s="1">
        <v>650.09366778692595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38</v>
      </c>
      <c r="B11" s="1" t="s">
        <v>26</v>
      </c>
      <c r="C11" s="1" t="s">
        <v>21</v>
      </c>
      <c r="D11" s="1">
        <v>1472.5324275780199</v>
      </c>
      <c r="E11" s="1">
        <v>1351.3192992777899</v>
      </c>
      <c r="F11" s="1">
        <v>121.213128300232</v>
      </c>
      <c r="G11" s="1">
        <v>115.678549396151</v>
      </c>
      <c r="H11" s="1">
        <v>5.5345789040803304</v>
      </c>
      <c r="I11" s="1">
        <v>1000.18656405691</v>
      </c>
      <c r="J11" s="1">
        <v>472.34586352111302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38</v>
      </c>
      <c r="B12" s="1" t="s">
        <v>26</v>
      </c>
      <c r="C12" s="1" t="s">
        <v>22</v>
      </c>
      <c r="D12" s="1">
        <v>1062.9303338157099</v>
      </c>
      <c r="E12" s="1">
        <v>975.32523427715296</v>
      </c>
      <c r="F12" s="1">
        <v>87.605099538560495</v>
      </c>
      <c r="G12" s="1">
        <v>83.607993830649903</v>
      </c>
      <c r="H12" s="1">
        <v>3.9971057079105798</v>
      </c>
      <c r="I12" s="1">
        <v>721.356453025365</v>
      </c>
      <c r="J12" s="1">
        <v>341.57388079034899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38</v>
      </c>
      <c r="B13" s="1" t="s">
        <v>26</v>
      </c>
      <c r="C13" s="1" t="s">
        <v>23</v>
      </c>
      <c r="D13" s="1">
        <v>768.62761078633696</v>
      </c>
      <c r="E13" s="1">
        <v>705.16682620394897</v>
      </c>
      <c r="F13" s="1">
        <v>63.460784582387397</v>
      </c>
      <c r="G13" s="1">
        <v>60.568304302663201</v>
      </c>
      <c r="H13" s="1">
        <v>2.8924802797241802</v>
      </c>
      <c r="I13" s="1">
        <v>520.99557121025498</v>
      </c>
      <c r="J13" s="1">
        <v>247.63203957608201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38</v>
      </c>
      <c r="B14" s="1" t="s">
        <v>26</v>
      </c>
      <c r="C14" s="1" t="s">
        <v>24</v>
      </c>
      <c r="D14" s="1">
        <v>559.64281768908097</v>
      </c>
      <c r="E14" s="1">
        <v>513.33866317775903</v>
      </c>
      <c r="F14" s="1">
        <v>46.304154511321101</v>
      </c>
      <c r="G14" s="1">
        <v>44.196289427531497</v>
      </c>
      <c r="H14" s="1">
        <v>2.1078650837896902</v>
      </c>
      <c r="I14" s="1">
        <v>378.78540071054402</v>
      </c>
      <c r="J14" s="1">
        <v>180.857416978537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38</v>
      </c>
      <c r="B15" s="1" t="s">
        <v>26</v>
      </c>
      <c r="C15" s="1" t="s">
        <v>25</v>
      </c>
      <c r="D15" s="1">
        <v>66.701442560781999</v>
      </c>
      <c r="E15" s="1">
        <v>61.175092747730503</v>
      </c>
      <c r="F15" s="1">
        <v>5.5263498130514801</v>
      </c>
      <c r="G15" s="1">
        <v>5.2749811020496002</v>
      </c>
      <c r="H15" s="1">
        <v>0.25136871100187302</v>
      </c>
      <c r="I15" s="1">
        <v>45.1030134432784</v>
      </c>
      <c r="J15" s="1">
        <v>21.598429117503599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6.6640625" customWidth="1"/>
    <col min="2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39</v>
      </c>
      <c r="B2" s="1" t="s">
        <v>11</v>
      </c>
      <c r="C2" s="1" t="s">
        <v>12</v>
      </c>
      <c r="D2" s="1">
        <v>372.56725041852701</v>
      </c>
      <c r="E2" s="1">
        <v>341.54163451199099</v>
      </c>
      <c r="F2" s="1">
        <v>31.025615906536402</v>
      </c>
      <c r="G2" s="1">
        <v>29.618624251179298</v>
      </c>
      <c r="H2" s="1">
        <v>1.40699165535708</v>
      </c>
      <c r="I2" s="1">
        <v>251.03389307699601</v>
      </c>
      <c r="J2" s="1">
        <v>121.533357341531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39</v>
      </c>
      <c r="B3" s="1" t="s">
        <v>11</v>
      </c>
      <c r="C3" s="1" t="s">
        <v>13</v>
      </c>
      <c r="D3" s="1">
        <v>490.27032453073599</v>
      </c>
      <c r="E3" s="1">
        <v>449.44873736484902</v>
      </c>
      <c r="F3" s="1">
        <v>40.8215871658876</v>
      </c>
      <c r="G3" s="1">
        <v>38.970200567705803</v>
      </c>
      <c r="H3" s="1">
        <v>1.85138659818187</v>
      </c>
      <c r="I3" s="1">
        <v>330.37434818258998</v>
      </c>
      <c r="J3" s="1">
        <v>159.89597634814601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39</v>
      </c>
      <c r="B4" s="1" t="s">
        <v>11</v>
      </c>
      <c r="C4" s="1" t="s">
        <v>14</v>
      </c>
      <c r="D4" s="1">
        <v>526.62112102078697</v>
      </c>
      <c r="E4" s="1">
        <v>482.79781592162198</v>
      </c>
      <c r="F4" s="1">
        <v>43.823305099165097</v>
      </c>
      <c r="G4" s="1">
        <v>41.835115497035197</v>
      </c>
      <c r="H4" s="1">
        <v>1.9881896021298999</v>
      </c>
      <c r="I4" s="1">
        <v>355.01124969539899</v>
      </c>
      <c r="J4" s="1">
        <v>171.60987132538801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39</v>
      </c>
      <c r="B5" s="1" t="s">
        <v>11</v>
      </c>
      <c r="C5" s="1" t="s">
        <v>15</v>
      </c>
      <c r="D5" s="1">
        <v>529.47171926255703</v>
      </c>
      <c r="E5" s="1">
        <v>485.45466837537799</v>
      </c>
      <c r="F5" s="1">
        <v>44.017050887178698</v>
      </c>
      <c r="G5" s="1">
        <v>42.018911968019403</v>
      </c>
      <c r="H5" s="1">
        <v>1.99813891915923</v>
      </c>
      <c r="I5" s="1">
        <v>357.17921103518597</v>
      </c>
      <c r="J5" s="1">
        <v>172.292508227371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39</v>
      </c>
      <c r="B6" s="1" t="s">
        <v>11</v>
      </c>
      <c r="C6" s="1" t="s">
        <v>16</v>
      </c>
      <c r="D6" s="1">
        <v>498.50462660016802</v>
      </c>
      <c r="E6" s="1">
        <v>457.11291953819898</v>
      </c>
      <c r="F6" s="1">
        <v>41.3917070619691</v>
      </c>
      <c r="G6" s="1">
        <v>39.511385046508202</v>
      </c>
      <c r="H6" s="1">
        <v>1.88032201546089</v>
      </c>
      <c r="I6" s="1">
        <v>336.57749822427701</v>
      </c>
      <c r="J6" s="1">
        <v>161.92712837589099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39</v>
      </c>
      <c r="B7" s="1" t="s">
        <v>11</v>
      </c>
      <c r="C7" s="1" t="s">
        <v>17</v>
      </c>
      <c r="D7" s="1">
        <v>442.26301404140798</v>
      </c>
      <c r="E7" s="1">
        <v>405.58611757582202</v>
      </c>
      <c r="F7" s="1">
        <v>36.676896465585301</v>
      </c>
      <c r="G7" s="1">
        <v>35.009554417670202</v>
      </c>
      <c r="H7" s="1">
        <v>1.66734204791509</v>
      </c>
      <c r="I7" s="1">
        <v>298.85940494950302</v>
      </c>
      <c r="J7" s="1">
        <v>143.403609091904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39</v>
      </c>
      <c r="B8" s="1" t="s">
        <v>11</v>
      </c>
      <c r="C8" s="1" t="s">
        <v>18</v>
      </c>
      <c r="D8" s="1">
        <v>373.496495594593</v>
      </c>
      <c r="E8" s="1">
        <v>342.55294843564297</v>
      </c>
      <c r="F8" s="1">
        <v>30.943547158949698</v>
      </c>
      <c r="G8" s="1">
        <v>29.536027482979399</v>
      </c>
      <c r="H8" s="1">
        <v>1.4075196759703099</v>
      </c>
      <c r="I8" s="1">
        <v>252.56342351431701</v>
      </c>
      <c r="J8" s="1">
        <v>120.93307208027601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39</v>
      </c>
      <c r="B9" s="1" t="s">
        <v>11</v>
      </c>
      <c r="C9" s="1" t="s">
        <v>19</v>
      </c>
      <c r="D9" s="1">
        <v>303.78883701044299</v>
      </c>
      <c r="E9" s="1">
        <v>278.63509683196003</v>
      </c>
      <c r="F9" s="1">
        <v>25.153740178482899</v>
      </c>
      <c r="G9" s="1">
        <v>24.009187308230899</v>
      </c>
      <c r="H9" s="1">
        <v>1.1445528702519201</v>
      </c>
      <c r="I9" s="1">
        <v>205.50913691234399</v>
      </c>
      <c r="J9" s="1">
        <v>98.279700098098999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39</v>
      </c>
      <c r="B10" s="1" t="s">
        <v>11</v>
      </c>
      <c r="C10" s="1" t="s">
        <v>20</v>
      </c>
      <c r="D10" s="1">
        <v>240.67930339387999</v>
      </c>
      <c r="E10" s="1">
        <v>220.75304926208199</v>
      </c>
      <c r="F10" s="1">
        <v>19.926254131797599</v>
      </c>
      <c r="G10" s="1">
        <v>19.019509945132199</v>
      </c>
      <c r="H10" s="1">
        <v>0.90674418666544199</v>
      </c>
      <c r="I10" s="1">
        <v>162.827767787223</v>
      </c>
      <c r="J10" s="1">
        <v>77.851535606656796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39</v>
      </c>
      <c r="B11" s="1" t="s">
        <v>11</v>
      </c>
      <c r="C11" s="1" t="s">
        <v>21</v>
      </c>
      <c r="D11" s="1">
        <v>187.548351360905</v>
      </c>
      <c r="E11" s="1">
        <v>172.01499453177101</v>
      </c>
      <c r="F11" s="1">
        <v>15.533356829133099</v>
      </c>
      <c r="G11" s="1">
        <v>14.8266697543554</v>
      </c>
      <c r="H11" s="1">
        <v>0.70668707477767601</v>
      </c>
      <c r="I11" s="1">
        <v>126.849404056894</v>
      </c>
      <c r="J11" s="1">
        <v>60.698947304010296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39</v>
      </c>
      <c r="B12" s="1" t="s">
        <v>11</v>
      </c>
      <c r="C12" s="1" t="s">
        <v>22</v>
      </c>
      <c r="D12" s="1">
        <v>144.87266777455699</v>
      </c>
      <c r="E12" s="1">
        <v>132.86412370004101</v>
      </c>
      <c r="F12" s="1">
        <v>12.008544074515999</v>
      </c>
      <c r="G12" s="1">
        <v>11.4624782710038</v>
      </c>
      <c r="H12" s="1">
        <v>0.546065803512226</v>
      </c>
      <c r="I12" s="1">
        <v>97.930364586399094</v>
      </c>
      <c r="J12" s="1">
        <v>46.9423031881581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39</v>
      </c>
      <c r="B13" s="1" t="s">
        <v>11</v>
      </c>
      <c r="C13" s="1" t="s">
        <v>23</v>
      </c>
      <c r="D13" s="1">
        <v>111.599535150701</v>
      </c>
      <c r="E13" s="1">
        <v>102.338252620379</v>
      </c>
      <c r="F13" s="1">
        <v>9.2612825303216493</v>
      </c>
      <c r="G13" s="1">
        <v>8.8404313447692608</v>
      </c>
      <c r="H13" s="1">
        <v>0.42085118555238998</v>
      </c>
      <c r="I13" s="1">
        <v>75.377583439943294</v>
      </c>
      <c r="J13" s="1">
        <v>36.221951710757203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39</v>
      </c>
      <c r="B14" s="1" t="s">
        <v>11</v>
      </c>
      <c r="C14" s="1" t="s">
        <v>24</v>
      </c>
      <c r="D14" s="1">
        <v>86.117431232678598</v>
      </c>
      <c r="E14" s="1">
        <v>78.960598965190201</v>
      </c>
      <c r="F14" s="1">
        <v>7.1568322674884097</v>
      </c>
      <c r="G14" s="1">
        <v>6.8318850210646103</v>
      </c>
      <c r="H14" s="1">
        <v>0.32494724642380302</v>
      </c>
      <c r="I14" s="1">
        <v>58.108285143111601</v>
      </c>
      <c r="J14" s="1">
        <v>28.009146089567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39</v>
      </c>
      <c r="B15" s="1" t="s">
        <v>11</v>
      </c>
      <c r="C15" s="1" t="s">
        <v>25</v>
      </c>
      <c r="D15" s="1">
        <v>10.600292722919701</v>
      </c>
      <c r="E15" s="1">
        <v>9.7185271499576196</v>
      </c>
      <c r="F15" s="1">
        <v>0.88176557296212099</v>
      </c>
      <c r="G15" s="1">
        <v>0.84175205986267798</v>
      </c>
      <c r="H15" s="1">
        <v>4.0013513099442399E-2</v>
      </c>
      <c r="I15" s="1">
        <v>7.1479524963866901</v>
      </c>
      <c r="J15" s="1">
        <v>3.4523402265330501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0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3.6640625" customWidth="1"/>
    <col min="9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10</v>
      </c>
      <c r="B2" s="1" t="s">
        <v>11</v>
      </c>
      <c r="C2" s="1" t="s">
        <v>12</v>
      </c>
      <c r="D2" s="1">
        <v>12917.8358088439</v>
      </c>
      <c r="E2" s="1">
        <v>11842.100322972099</v>
      </c>
      <c r="F2" s="1">
        <v>1075.7354858717899</v>
      </c>
      <c r="G2" s="1">
        <v>1026.9515759390299</v>
      </c>
      <c r="H2" s="1">
        <v>48.783909932767202</v>
      </c>
      <c r="I2" s="1">
        <v>8703.9711879684892</v>
      </c>
      <c r="J2" s="1">
        <v>4213.8646208753798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10</v>
      </c>
      <c r="B3" s="1" t="s">
        <v>11</v>
      </c>
      <c r="C3" s="1" t="s">
        <v>13</v>
      </c>
      <c r="D3" s="1">
        <v>16998.894956876</v>
      </c>
      <c r="E3" s="1">
        <v>15583.508714867399</v>
      </c>
      <c r="F3" s="1">
        <v>1415.38624200857</v>
      </c>
      <c r="G3" s="1">
        <v>1351.19405102254</v>
      </c>
      <c r="H3" s="1">
        <v>64.192190986033296</v>
      </c>
      <c r="I3" s="1">
        <v>11454.902653097701</v>
      </c>
      <c r="J3" s="1">
        <v>5543.9923037782301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10</v>
      </c>
      <c r="B4" s="1" t="s">
        <v>11</v>
      </c>
      <c r="C4" s="1" t="s">
        <v>14</v>
      </c>
      <c r="D4" s="1">
        <v>18259.267735352001</v>
      </c>
      <c r="E4" s="1">
        <v>16739.804445876201</v>
      </c>
      <c r="F4" s="1">
        <v>1519.4632894757899</v>
      </c>
      <c r="G4" s="1">
        <v>1450.52779713632</v>
      </c>
      <c r="H4" s="1">
        <v>68.935492339472503</v>
      </c>
      <c r="I4" s="1">
        <v>12309.125476557399</v>
      </c>
      <c r="J4" s="1">
        <v>5950.1422587945799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10</v>
      </c>
      <c r="B5" s="1" t="s">
        <v>11</v>
      </c>
      <c r="C5" s="1" t="s">
        <v>15</v>
      </c>
      <c r="D5" s="1">
        <v>18358.105086200201</v>
      </c>
      <c r="E5" s="1">
        <v>16831.924147023801</v>
      </c>
      <c r="F5" s="1">
        <v>1526.18093917635</v>
      </c>
      <c r="G5" s="1">
        <v>1456.90047920043</v>
      </c>
      <c r="H5" s="1">
        <v>69.280459975920806</v>
      </c>
      <c r="I5" s="1">
        <v>12384.2941034183</v>
      </c>
      <c r="J5" s="1">
        <v>5973.8109827819198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10</v>
      </c>
      <c r="B6" s="1" t="s">
        <v>11</v>
      </c>
      <c r="C6" s="1" t="s">
        <v>16</v>
      </c>
      <c r="D6" s="1">
        <v>17284.3987471685</v>
      </c>
      <c r="E6" s="1">
        <v>15849.2450264009</v>
      </c>
      <c r="F6" s="1">
        <v>1435.1537207675401</v>
      </c>
      <c r="G6" s="1">
        <v>1369.9582666953099</v>
      </c>
      <c r="H6" s="1">
        <v>65.195454072230305</v>
      </c>
      <c r="I6" s="1">
        <v>11669.9813366002</v>
      </c>
      <c r="J6" s="1">
        <v>5614.4174105683096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10</v>
      </c>
      <c r="B7" s="1" t="s">
        <v>11</v>
      </c>
      <c r="C7" s="1" t="s">
        <v>17</v>
      </c>
      <c r="D7" s="1">
        <v>15334.361765006101</v>
      </c>
      <c r="E7" s="1">
        <v>14062.6822870376</v>
      </c>
      <c r="F7" s="1">
        <v>1271.6794779685099</v>
      </c>
      <c r="G7" s="1">
        <v>1213.86857057407</v>
      </c>
      <c r="H7" s="1">
        <v>57.810907394445202</v>
      </c>
      <c r="I7" s="1">
        <v>10362.200968360999</v>
      </c>
      <c r="J7" s="1">
        <v>4972.1607966450802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10</v>
      </c>
      <c r="B8" s="1" t="s">
        <v>11</v>
      </c>
      <c r="C8" s="1" t="s">
        <v>18</v>
      </c>
      <c r="D8" s="1">
        <v>12950.0550567705</v>
      </c>
      <c r="E8" s="1">
        <v>11877.1650990689</v>
      </c>
      <c r="F8" s="1">
        <v>1072.88995770159</v>
      </c>
      <c r="G8" s="1">
        <v>1024.0877399772</v>
      </c>
      <c r="H8" s="1">
        <v>48.8022177243882</v>
      </c>
      <c r="I8" s="1">
        <v>8757.0038231014805</v>
      </c>
      <c r="J8" s="1">
        <v>4193.0512336690299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10</v>
      </c>
      <c r="B9" s="1" t="s">
        <v>11</v>
      </c>
      <c r="C9" s="1" t="s">
        <v>19</v>
      </c>
      <c r="D9" s="1">
        <v>10533.116672633299</v>
      </c>
      <c r="E9" s="1">
        <v>9660.9737635640195</v>
      </c>
      <c r="F9" s="1">
        <v>872.14290906929</v>
      </c>
      <c r="G9" s="1">
        <v>832.45840637656397</v>
      </c>
      <c r="H9" s="1">
        <v>39.684502692725403</v>
      </c>
      <c r="I9" s="1">
        <v>7125.5143463862096</v>
      </c>
      <c r="J9" s="1">
        <v>3407.6023262470999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10</v>
      </c>
      <c r="B10" s="1" t="s">
        <v>11</v>
      </c>
      <c r="C10" s="1" t="s">
        <v>20</v>
      </c>
      <c r="D10" s="1">
        <v>8344.9517378043001</v>
      </c>
      <c r="E10" s="1">
        <v>7654.0588080830103</v>
      </c>
      <c r="F10" s="1">
        <v>690.89292972128203</v>
      </c>
      <c r="G10" s="1">
        <v>659.45384721789503</v>
      </c>
      <c r="H10" s="1">
        <v>31.439082503386299</v>
      </c>
      <c r="I10" s="1">
        <v>5645.6448252846803</v>
      </c>
      <c r="J10" s="1">
        <v>2699.3069125196098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10</v>
      </c>
      <c r="B11" s="1" t="s">
        <v>11</v>
      </c>
      <c r="C11" s="1" t="s">
        <v>21</v>
      </c>
      <c r="D11" s="1">
        <v>6502.7691145100398</v>
      </c>
      <c r="E11" s="1">
        <v>5964.1888907960201</v>
      </c>
      <c r="F11" s="1">
        <v>538.58022371401205</v>
      </c>
      <c r="G11" s="1">
        <v>514.07762025126704</v>
      </c>
      <c r="H11" s="1">
        <v>24.502603462744499</v>
      </c>
      <c r="I11" s="1">
        <v>4398.1852194896201</v>
      </c>
      <c r="J11" s="1">
        <v>2104.5838950204202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10</v>
      </c>
      <c r="B12" s="1" t="s">
        <v>11</v>
      </c>
      <c r="C12" s="1" t="s">
        <v>22</v>
      </c>
      <c r="D12" s="1">
        <v>5023.09672521837</v>
      </c>
      <c r="E12" s="1">
        <v>4606.7305511018803</v>
      </c>
      <c r="F12" s="1">
        <v>416.366174116492</v>
      </c>
      <c r="G12" s="1">
        <v>397.43271074129899</v>
      </c>
      <c r="H12" s="1">
        <v>18.9334633751924</v>
      </c>
      <c r="I12" s="1">
        <v>3395.4899927629599</v>
      </c>
      <c r="J12" s="1">
        <v>1627.6067324554101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10</v>
      </c>
      <c r="B13" s="1" t="s">
        <v>11</v>
      </c>
      <c r="C13" s="1" t="s">
        <v>23</v>
      </c>
      <c r="D13" s="1">
        <v>3869.43422912397</v>
      </c>
      <c r="E13" s="1">
        <v>3548.3224648139899</v>
      </c>
      <c r="F13" s="1">
        <v>321.11176430997398</v>
      </c>
      <c r="G13" s="1">
        <v>306.51980404289202</v>
      </c>
      <c r="H13" s="1">
        <v>14.5919602670818</v>
      </c>
      <c r="I13" s="1">
        <v>2613.52882050364</v>
      </c>
      <c r="J13" s="1">
        <v>1255.90540862033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10</v>
      </c>
      <c r="B14" s="1" t="s">
        <v>11</v>
      </c>
      <c r="C14" s="1" t="s">
        <v>24</v>
      </c>
      <c r="D14" s="1">
        <v>2985.9061302179998</v>
      </c>
      <c r="E14" s="1">
        <v>2737.7609053250599</v>
      </c>
      <c r="F14" s="1">
        <v>248.14522489294399</v>
      </c>
      <c r="G14" s="1">
        <v>236.87849339380301</v>
      </c>
      <c r="H14" s="1">
        <v>11.266731499140599</v>
      </c>
      <c r="I14" s="1">
        <v>2014.7591764143699</v>
      </c>
      <c r="J14" s="1">
        <v>971.14695380363196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10</v>
      </c>
      <c r="B15" s="1" t="s">
        <v>11</v>
      </c>
      <c r="C15" s="1" t="s">
        <v>25</v>
      </c>
      <c r="D15" s="1">
        <v>367.53858737324498</v>
      </c>
      <c r="E15" s="1">
        <v>336.965575707244</v>
      </c>
      <c r="F15" s="1">
        <v>30.573011666001701</v>
      </c>
      <c r="G15" s="1">
        <v>29.185643367330901</v>
      </c>
      <c r="H15" s="1">
        <v>1.38736829867083</v>
      </c>
      <c r="I15" s="1">
        <v>247.837341081408</v>
      </c>
      <c r="J15" s="1">
        <v>119.70124629183699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6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39</v>
      </c>
      <c r="B2" s="1" t="s">
        <v>26</v>
      </c>
      <c r="C2" s="1" t="s">
        <v>12</v>
      </c>
      <c r="D2" s="1">
        <v>395.15397717983598</v>
      </c>
      <c r="E2" s="1">
        <v>362.249197011918</v>
      </c>
      <c r="F2" s="1">
        <v>32.904780167917998</v>
      </c>
      <c r="G2" s="1">
        <v>31.412522980526798</v>
      </c>
      <c r="H2" s="1">
        <v>1.49225718739127</v>
      </c>
      <c r="I2" s="1">
        <v>266.26262899628802</v>
      </c>
      <c r="J2" s="1">
        <v>128.89134818354799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39</v>
      </c>
      <c r="B3" s="1" t="s">
        <v>26</v>
      </c>
      <c r="C3" s="1" t="s">
        <v>13</v>
      </c>
      <c r="D3" s="1">
        <v>567.889344715579</v>
      </c>
      <c r="E3" s="1">
        <v>520.61953982113096</v>
      </c>
      <c r="F3" s="1">
        <v>47.269804894448498</v>
      </c>
      <c r="G3" s="1">
        <v>45.125582072632298</v>
      </c>
      <c r="H3" s="1">
        <v>2.1442228218162098</v>
      </c>
      <c r="I3" s="1">
        <v>382.76158984159503</v>
      </c>
      <c r="J3" s="1">
        <v>185.127754873984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39</v>
      </c>
      <c r="B4" s="1" t="s">
        <v>26</v>
      </c>
      <c r="C4" s="1" t="s">
        <v>14</v>
      </c>
      <c r="D4" s="1">
        <v>658.42597766234906</v>
      </c>
      <c r="E4" s="1">
        <v>603.68679427818404</v>
      </c>
      <c r="F4" s="1">
        <v>54.739183384165202</v>
      </c>
      <c r="G4" s="1">
        <v>52.254361301121598</v>
      </c>
      <c r="H4" s="1">
        <v>2.4848220830435901</v>
      </c>
      <c r="I4" s="1">
        <v>444.16175240318302</v>
      </c>
      <c r="J4" s="1">
        <v>214.26422525916601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39</v>
      </c>
      <c r="B5" s="1" t="s">
        <v>26</v>
      </c>
      <c r="C5" s="1" t="s">
        <v>15</v>
      </c>
      <c r="D5" s="1">
        <v>689.18335025141801</v>
      </c>
      <c r="E5" s="1">
        <v>632.00323405618099</v>
      </c>
      <c r="F5" s="1">
        <v>57.180116195236899</v>
      </c>
      <c r="G5" s="1">
        <v>54.581390591430797</v>
      </c>
      <c r="H5" s="1">
        <v>2.59872560380607</v>
      </c>
      <c r="I5" s="1">
        <v>465.56802960679698</v>
      </c>
      <c r="J5" s="1">
        <v>223.61532064462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39</v>
      </c>
      <c r="B6" s="1" t="s">
        <v>26</v>
      </c>
      <c r="C6" s="1" t="s">
        <v>16</v>
      </c>
      <c r="D6" s="1">
        <v>651.75161924317501</v>
      </c>
      <c r="E6" s="1">
        <v>597.81259748987895</v>
      </c>
      <c r="F6" s="1">
        <v>53.939021753295997</v>
      </c>
      <c r="G6" s="1">
        <v>51.483973871663103</v>
      </c>
      <c r="H6" s="1">
        <v>2.4550478816328498</v>
      </c>
      <c r="I6" s="1">
        <v>441.04904055339398</v>
      </c>
      <c r="J6" s="1">
        <v>210.70257868978101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39</v>
      </c>
      <c r="B7" s="1" t="s">
        <v>26</v>
      </c>
      <c r="C7" s="1" t="s">
        <v>17</v>
      </c>
      <c r="D7" s="1">
        <v>562.393938817866</v>
      </c>
      <c r="E7" s="1">
        <v>515.96568959149602</v>
      </c>
      <c r="F7" s="1">
        <v>46.428249226370099</v>
      </c>
      <c r="G7" s="1">
        <v>44.311957872038498</v>
      </c>
      <c r="H7" s="1">
        <v>2.1162913543316302</v>
      </c>
      <c r="I7" s="1">
        <v>381.23402381077898</v>
      </c>
      <c r="J7" s="1">
        <v>181.15991500708799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39</v>
      </c>
      <c r="B8" s="1" t="s">
        <v>26</v>
      </c>
      <c r="C8" s="1" t="s">
        <v>18</v>
      </c>
      <c r="D8" s="1">
        <v>451.18300330407902</v>
      </c>
      <c r="E8" s="1">
        <v>414.009597028239</v>
      </c>
      <c r="F8" s="1">
        <v>37.173406275839703</v>
      </c>
      <c r="G8" s="1">
        <v>35.476983213943903</v>
      </c>
      <c r="H8" s="1">
        <v>1.69642306189581</v>
      </c>
      <c r="I8" s="1">
        <v>306.26513876626097</v>
      </c>
      <c r="J8" s="1">
        <v>144.91786453781799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39</v>
      </c>
      <c r="B9" s="1" t="s">
        <v>26</v>
      </c>
      <c r="C9" s="1" t="s">
        <v>19</v>
      </c>
      <c r="D9" s="1">
        <v>343.85258120557398</v>
      </c>
      <c r="E9" s="1">
        <v>315.55566811879299</v>
      </c>
      <c r="F9" s="1">
        <v>28.296913086781601</v>
      </c>
      <c r="G9" s="1">
        <v>27.0046715947257</v>
      </c>
      <c r="H9" s="1">
        <v>1.2922414920558101</v>
      </c>
      <c r="I9" s="1">
        <v>233.59818035685899</v>
      </c>
      <c r="J9" s="1">
        <v>110.254400848716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39</v>
      </c>
      <c r="B10" s="1" t="s">
        <v>26</v>
      </c>
      <c r="C10" s="1" t="s">
        <v>20</v>
      </c>
      <c r="D10" s="1">
        <v>253.83227843210301</v>
      </c>
      <c r="E10" s="1">
        <v>232.949361079525</v>
      </c>
      <c r="F10" s="1">
        <v>20.8829173525783</v>
      </c>
      <c r="G10" s="1">
        <v>19.929093647102398</v>
      </c>
      <c r="H10" s="1">
        <v>0.95382370547592399</v>
      </c>
      <c r="I10" s="1">
        <v>172.47574700505899</v>
      </c>
      <c r="J10" s="1">
        <v>81.356531427044203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39</v>
      </c>
      <c r="B11" s="1" t="s">
        <v>26</v>
      </c>
      <c r="C11" s="1" t="s">
        <v>21</v>
      </c>
      <c r="D11" s="1">
        <v>184.281337686954</v>
      </c>
      <c r="E11" s="1">
        <v>169.11201644821799</v>
      </c>
      <c r="F11" s="1">
        <v>15.169321238736201</v>
      </c>
      <c r="G11" s="1">
        <v>14.4766915995673</v>
      </c>
      <c r="H11" s="1">
        <v>0.69262963916893305</v>
      </c>
      <c r="I11" s="1">
        <v>125.169208167512</v>
      </c>
      <c r="J11" s="1">
        <v>59.112129519441901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39</v>
      </c>
      <c r="B12" s="1" t="s">
        <v>26</v>
      </c>
      <c r="C12" s="1" t="s">
        <v>22</v>
      </c>
      <c r="D12" s="1">
        <v>133.02133122173399</v>
      </c>
      <c r="E12" s="1">
        <v>122.057915660341</v>
      </c>
      <c r="F12" s="1">
        <v>10.963415561393001</v>
      </c>
      <c r="G12" s="1">
        <v>10.4631943282746</v>
      </c>
      <c r="H12" s="1">
        <v>0.50022123311840805</v>
      </c>
      <c r="I12" s="1">
        <v>90.2747740036354</v>
      </c>
      <c r="J12" s="1">
        <v>42.746557218098701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39</v>
      </c>
      <c r="B13" s="1" t="s">
        <v>26</v>
      </c>
      <c r="C13" s="1" t="s">
        <v>23</v>
      </c>
      <c r="D13" s="1">
        <v>96.190563716009294</v>
      </c>
      <c r="E13" s="1">
        <v>88.248709224736103</v>
      </c>
      <c r="F13" s="1">
        <v>7.9418544912732196</v>
      </c>
      <c r="G13" s="1">
        <v>7.5798725578380299</v>
      </c>
      <c r="H13" s="1">
        <v>0.36198193343519097</v>
      </c>
      <c r="I13" s="1">
        <v>65.2004390487471</v>
      </c>
      <c r="J13" s="1">
        <v>30.990124667262201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39</v>
      </c>
      <c r="B14" s="1" t="s">
        <v>26</v>
      </c>
      <c r="C14" s="1" t="s">
        <v>24</v>
      </c>
      <c r="D14" s="1">
        <v>70.036981963288895</v>
      </c>
      <c r="E14" s="1">
        <v>64.242208704648704</v>
      </c>
      <c r="F14" s="1">
        <v>5.7947732586402001</v>
      </c>
      <c r="G14" s="1">
        <v>5.5309826690208803</v>
      </c>
      <c r="H14" s="1">
        <v>0.263790589619328</v>
      </c>
      <c r="I14" s="1">
        <v>47.4034248970924</v>
      </c>
      <c r="J14" s="1">
        <v>22.633557066196499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39</v>
      </c>
      <c r="B15" s="1" t="s">
        <v>26</v>
      </c>
      <c r="C15" s="1" t="s">
        <v>25</v>
      </c>
      <c r="D15" s="1">
        <v>8.3474094223973498</v>
      </c>
      <c r="E15" s="1">
        <v>7.6558096199059298</v>
      </c>
      <c r="F15" s="1">
        <v>0.69159980249142206</v>
      </c>
      <c r="G15" s="1">
        <v>0.66014204886336803</v>
      </c>
      <c r="H15" s="1">
        <v>3.1457753628054599E-2</v>
      </c>
      <c r="I15" s="1">
        <v>5.6444554261604702</v>
      </c>
      <c r="J15" s="1">
        <v>2.70295399623688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1.6640625" customWidth="1"/>
    <col min="2" max="2" width="14.6640625" customWidth="1"/>
    <col min="3" max="3" width="15.6640625" customWidth="1"/>
    <col min="4" max="4" width="23.6640625" customWidth="1"/>
    <col min="5" max="5" width="24.6640625" customWidth="1"/>
    <col min="6" max="6" width="23.6640625" customWidth="1"/>
    <col min="7" max="7" width="28.6640625" customWidth="1"/>
    <col min="8" max="8" width="23.6640625" customWidth="1"/>
    <col min="9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40</v>
      </c>
      <c r="B2" s="1" t="s">
        <v>11</v>
      </c>
      <c r="C2" s="1" t="s">
        <v>12</v>
      </c>
      <c r="D2" s="1">
        <v>483.028401101866</v>
      </c>
      <c r="E2" s="1">
        <v>442.80410970829899</v>
      </c>
      <c r="F2" s="1">
        <v>40.224291393567</v>
      </c>
      <c r="G2" s="1">
        <v>38.400145742312603</v>
      </c>
      <c r="H2" s="1">
        <v>1.82414565125448</v>
      </c>
      <c r="I2" s="1">
        <v>325.46204707779202</v>
      </c>
      <c r="J2" s="1">
        <v>157.566354024074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40</v>
      </c>
      <c r="B3" s="1" t="s">
        <v>11</v>
      </c>
      <c r="C3" s="1" t="s">
        <v>13</v>
      </c>
      <c r="D3" s="1">
        <v>635.62884472466703</v>
      </c>
      <c r="E3" s="1">
        <v>582.70420908632605</v>
      </c>
      <c r="F3" s="1">
        <v>52.924635638341101</v>
      </c>
      <c r="G3" s="1">
        <v>50.5243379542677</v>
      </c>
      <c r="H3" s="1">
        <v>2.40029768407347</v>
      </c>
      <c r="I3" s="1">
        <v>428.32587402258702</v>
      </c>
      <c r="J3" s="1">
        <v>207.30297070207999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40</v>
      </c>
      <c r="B4" s="1" t="s">
        <v>11</v>
      </c>
      <c r="C4" s="1" t="s">
        <v>14</v>
      </c>
      <c r="D4" s="1">
        <v>682.75716072035402</v>
      </c>
      <c r="E4" s="1">
        <v>625.94083838050801</v>
      </c>
      <c r="F4" s="1">
        <v>56.816322339845499</v>
      </c>
      <c r="G4" s="1">
        <v>54.238661411448398</v>
      </c>
      <c r="H4" s="1">
        <v>2.57766092839706</v>
      </c>
      <c r="I4" s="1">
        <v>460.26728361365502</v>
      </c>
      <c r="J4" s="1">
        <v>222.489877106699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40</v>
      </c>
      <c r="B5" s="1" t="s">
        <v>11</v>
      </c>
      <c r="C5" s="1" t="s">
        <v>15</v>
      </c>
      <c r="D5" s="1">
        <v>686.45292278575005</v>
      </c>
      <c r="E5" s="1">
        <v>629.38541165220602</v>
      </c>
      <c r="F5" s="1">
        <v>57.0675111335445</v>
      </c>
      <c r="G5" s="1">
        <v>54.476951050186003</v>
      </c>
      <c r="H5" s="1">
        <v>2.5905600833585698</v>
      </c>
      <c r="I5" s="1">
        <v>463.07801616846598</v>
      </c>
      <c r="J5" s="1">
        <v>223.37490661728501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40</v>
      </c>
      <c r="B6" s="1" t="s">
        <v>11</v>
      </c>
      <c r="C6" s="1" t="s">
        <v>16</v>
      </c>
      <c r="D6" s="1">
        <v>646.30450598667903</v>
      </c>
      <c r="E6" s="1">
        <v>592.640717614084</v>
      </c>
      <c r="F6" s="1">
        <v>53.663788372595697</v>
      </c>
      <c r="G6" s="1">
        <v>51.225976311378801</v>
      </c>
      <c r="H6" s="1">
        <v>2.4378120612169298</v>
      </c>
      <c r="I6" s="1">
        <v>436.36817415246901</v>
      </c>
      <c r="J6" s="1">
        <v>209.93633183420999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40</v>
      </c>
      <c r="B7" s="1" t="s">
        <v>11</v>
      </c>
      <c r="C7" s="1" t="s">
        <v>17</v>
      </c>
      <c r="D7" s="1">
        <v>573.3880159862</v>
      </c>
      <c r="E7" s="1">
        <v>525.83691578281696</v>
      </c>
      <c r="F7" s="1">
        <v>47.5511002033832</v>
      </c>
      <c r="G7" s="1">
        <v>45.3894137894818</v>
      </c>
      <c r="H7" s="1">
        <v>2.16168641390141</v>
      </c>
      <c r="I7" s="1">
        <v>387.46717636842197</v>
      </c>
      <c r="J7" s="1">
        <v>185.920839617778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40</v>
      </c>
      <c r="B8" s="1" t="s">
        <v>11</v>
      </c>
      <c r="C8" s="1" t="s">
        <v>18</v>
      </c>
      <c r="D8" s="1">
        <v>484.23315490436102</v>
      </c>
      <c r="E8" s="1">
        <v>444.11526453203902</v>
      </c>
      <c r="F8" s="1">
        <v>40.117890372321298</v>
      </c>
      <c r="G8" s="1">
        <v>38.293060149483402</v>
      </c>
      <c r="H8" s="1">
        <v>1.8248302228379301</v>
      </c>
      <c r="I8" s="1">
        <v>327.445062602495</v>
      </c>
      <c r="J8" s="1">
        <v>156.78809230186599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40</v>
      </c>
      <c r="B9" s="1" t="s">
        <v>11</v>
      </c>
      <c r="C9" s="1" t="s">
        <v>19</v>
      </c>
      <c r="D9" s="1">
        <v>393.85811836362302</v>
      </c>
      <c r="E9" s="1">
        <v>361.24663443288102</v>
      </c>
      <c r="F9" s="1">
        <v>32.6114839307415</v>
      </c>
      <c r="G9" s="1">
        <v>31.127586614825301</v>
      </c>
      <c r="H9" s="1">
        <v>1.4838973159162201</v>
      </c>
      <c r="I9" s="1">
        <v>266.43981644409598</v>
      </c>
      <c r="J9" s="1">
        <v>127.418301919526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40</v>
      </c>
      <c r="B10" s="1" t="s">
        <v>11</v>
      </c>
      <c r="C10" s="1" t="s">
        <v>20</v>
      </c>
      <c r="D10" s="1">
        <v>312.037461602061</v>
      </c>
      <c r="E10" s="1">
        <v>286.203342627783</v>
      </c>
      <c r="F10" s="1">
        <v>25.834118974277501</v>
      </c>
      <c r="G10" s="1">
        <v>24.6585374002089</v>
      </c>
      <c r="H10" s="1">
        <v>1.17558157406859</v>
      </c>
      <c r="I10" s="1">
        <v>211.10399864962699</v>
      </c>
      <c r="J10" s="1">
        <v>100.933462952433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40</v>
      </c>
      <c r="B11" s="1" t="s">
        <v>11</v>
      </c>
      <c r="C11" s="1" t="s">
        <v>21</v>
      </c>
      <c r="D11" s="1">
        <v>243.153900900796</v>
      </c>
      <c r="E11" s="1">
        <v>223.01511386438199</v>
      </c>
      <c r="F11" s="1">
        <v>20.1387870364136</v>
      </c>
      <c r="G11" s="1">
        <v>19.222576802084699</v>
      </c>
      <c r="H11" s="1">
        <v>0.91621023432885396</v>
      </c>
      <c r="I11" s="1">
        <v>164.458536689673</v>
      </c>
      <c r="J11" s="1">
        <v>78.695364211122595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40</v>
      </c>
      <c r="B12" s="1" t="s">
        <v>11</v>
      </c>
      <c r="C12" s="1" t="s">
        <v>22</v>
      </c>
      <c r="D12" s="1">
        <v>187.82545433044899</v>
      </c>
      <c r="E12" s="1">
        <v>172.25653935641799</v>
      </c>
      <c r="F12" s="1">
        <v>15.5689149740315</v>
      </c>
      <c r="G12" s="1">
        <v>14.860948045455199</v>
      </c>
      <c r="H12" s="1">
        <v>0.70796692857628496</v>
      </c>
      <c r="I12" s="1">
        <v>126.965393153458</v>
      </c>
      <c r="J12" s="1">
        <v>60.860061176991401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40</v>
      </c>
      <c r="B13" s="1" t="s">
        <v>11</v>
      </c>
      <c r="C13" s="1" t="s">
        <v>23</v>
      </c>
      <c r="D13" s="1">
        <v>144.68728791110499</v>
      </c>
      <c r="E13" s="1">
        <v>132.68016037171901</v>
      </c>
      <c r="F13" s="1">
        <v>12.007127539386801</v>
      </c>
      <c r="G13" s="1">
        <v>11.461499669436201</v>
      </c>
      <c r="H13" s="1">
        <v>0.54562786995055401</v>
      </c>
      <c r="I13" s="1">
        <v>97.726017429114606</v>
      </c>
      <c r="J13" s="1">
        <v>46.961270481990702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40</v>
      </c>
      <c r="B14" s="1" t="s">
        <v>11</v>
      </c>
      <c r="C14" s="1" t="s">
        <v>24</v>
      </c>
      <c r="D14" s="1">
        <v>111.650084833254</v>
      </c>
      <c r="E14" s="1">
        <v>102.371348596411</v>
      </c>
      <c r="F14" s="1">
        <v>9.2787362368425192</v>
      </c>
      <c r="G14" s="1">
        <v>8.85744652684728</v>
      </c>
      <c r="H14" s="1">
        <v>0.42128970999523602</v>
      </c>
      <c r="I14" s="1">
        <v>75.336605758874597</v>
      </c>
      <c r="J14" s="1">
        <v>36.313479074379003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40</v>
      </c>
      <c r="B15" s="1" t="s">
        <v>11</v>
      </c>
      <c r="C15" s="1" t="s">
        <v>25</v>
      </c>
      <c r="D15" s="1">
        <v>13.7431361436406</v>
      </c>
      <c r="E15" s="1">
        <v>12.599939004396299</v>
      </c>
      <c r="F15" s="1">
        <v>1.1431971392442699</v>
      </c>
      <c r="G15" s="1">
        <v>1.09132016070367</v>
      </c>
      <c r="H15" s="1">
        <v>5.1876978540599798E-2</v>
      </c>
      <c r="I15" s="1">
        <v>9.2672237337102601</v>
      </c>
      <c r="J15" s="1">
        <v>4.4759124099303396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1.6640625" customWidth="1"/>
    <col min="2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40</v>
      </c>
      <c r="B2" s="1" t="s">
        <v>26</v>
      </c>
      <c r="C2" s="1" t="s">
        <v>12</v>
      </c>
      <c r="D2" s="1">
        <v>512.31178685674297</v>
      </c>
      <c r="E2" s="1">
        <v>469.65118441446401</v>
      </c>
      <c r="F2" s="1">
        <v>42.660602442279099</v>
      </c>
      <c r="G2" s="1">
        <v>40.725911181980003</v>
      </c>
      <c r="H2" s="1">
        <v>1.93469126029904</v>
      </c>
      <c r="I2" s="1">
        <v>345.20589722467003</v>
      </c>
      <c r="J2" s="1">
        <v>167.105889632073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40</v>
      </c>
      <c r="B3" s="1" t="s">
        <v>26</v>
      </c>
      <c r="C3" s="1" t="s">
        <v>13</v>
      </c>
      <c r="D3" s="1">
        <v>736.26085457754903</v>
      </c>
      <c r="E3" s="1">
        <v>674.97619186789495</v>
      </c>
      <c r="F3" s="1">
        <v>61.284662709654</v>
      </c>
      <c r="G3" s="1">
        <v>58.504706822322099</v>
      </c>
      <c r="H3" s="1">
        <v>2.7799558873318202</v>
      </c>
      <c r="I3" s="1">
        <v>496.245224282869</v>
      </c>
      <c r="J3" s="1">
        <v>240.01563029467999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40</v>
      </c>
      <c r="B4" s="1" t="s">
        <v>26</v>
      </c>
      <c r="C4" s="1" t="s">
        <v>14</v>
      </c>
      <c r="D4" s="1">
        <v>853.64037466230695</v>
      </c>
      <c r="E4" s="1">
        <v>782.67176376595796</v>
      </c>
      <c r="F4" s="1">
        <v>70.968610896349105</v>
      </c>
      <c r="G4" s="1">
        <v>67.747072673526702</v>
      </c>
      <c r="H4" s="1">
        <v>3.2215382228224598</v>
      </c>
      <c r="I4" s="1">
        <v>575.84970459132796</v>
      </c>
      <c r="J4" s="1">
        <v>277.79067007097899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40</v>
      </c>
      <c r="B5" s="1" t="s">
        <v>26</v>
      </c>
      <c r="C5" s="1" t="s">
        <v>15</v>
      </c>
      <c r="D5" s="1">
        <v>893.51689222283596</v>
      </c>
      <c r="E5" s="1">
        <v>819.38364495116195</v>
      </c>
      <c r="F5" s="1">
        <v>74.133247271673497</v>
      </c>
      <c r="G5" s="1">
        <v>70.764034674756203</v>
      </c>
      <c r="H5" s="1">
        <v>3.3692125969172602</v>
      </c>
      <c r="I5" s="1">
        <v>603.602653460532</v>
      </c>
      <c r="J5" s="1">
        <v>289.91423876230402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40</v>
      </c>
      <c r="B6" s="1" t="s">
        <v>26</v>
      </c>
      <c r="C6" s="1" t="s">
        <v>16</v>
      </c>
      <c r="D6" s="1">
        <v>844.98715924422402</v>
      </c>
      <c r="E6" s="1">
        <v>775.05594707990997</v>
      </c>
      <c r="F6" s="1">
        <v>69.931212164314502</v>
      </c>
      <c r="G6" s="1">
        <v>66.748275790917504</v>
      </c>
      <c r="H6" s="1">
        <v>3.1829363733970002</v>
      </c>
      <c r="I6" s="1">
        <v>571.81411577828703</v>
      </c>
      <c r="J6" s="1">
        <v>273.17304346593698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40</v>
      </c>
      <c r="B7" s="1" t="s">
        <v>26</v>
      </c>
      <c r="C7" s="1" t="s">
        <v>17</v>
      </c>
      <c r="D7" s="1">
        <v>729.13613515791099</v>
      </c>
      <c r="E7" s="1">
        <v>668.94253798966895</v>
      </c>
      <c r="F7" s="1">
        <v>60.193597168242398</v>
      </c>
      <c r="G7" s="1">
        <v>57.449854050724198</v>
      </c>
      <c r="H7" s="1">
        <v>2.7437431175181901</v>
      </c>
      <c r="I7" s="1">
        <v>494.26475558463</v>
      </c>
      <c r="J7" s="1">
        <v>234.87137957328099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40</v>
      </c>
      <c r="B8" s="1" t="s">
        <v>26</v>
      </c>
      <c r="C8" s="1" t="s">
        <v>18</v>
      </c>
      <c r="D8" s="1">
        <v>584.95266142015601</v>
      </c>
      <c r="E8" s="1">
        <v>536.75784296319796</v>
      </c>
      <c r="F8" s="1">
        <v>48.194818456957897</v>
      </c>
      <c r="G8" s="1">
        <v>45.995428901758501</v>
      </c>
      <c r="H8" s="1">
        <v>2.1993895551993901</v>
      </c>
      <c r="I8" s="1">
        <v>397.06861009743699</v>
      </c>
      <c r="J8" s="1">
        <v>187.88405132271899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40</v>
      </c>
      <c r="B9" s="1" t="s">
        <v>26</v>
      </c>
      <c r="C9" s="1" t="s">
        <v>19</v>
      </c>
      <c r="D9" s="1">
        <v>445.80022084039501</v>
      </c>
      <c r="E9" s="1">
        <v>409.11365574624801</v>
      </c>
      <c r="F9" s="1">
        <v>36.686565094146701</v>
      </c>
      <c r="G9" s="1">
        <v>35.011191477587502</v>
      </c>
      <c r="H9" s="1">
        <v>1.6753736165592099</v>
      </c>
      <c r="I9" s="1">
        <v>302.85688135853297</v>
      </c>
      <c r="J9" s="1">
        <v>142.94333948186201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40</v>
      </c>
      <c r="B10" s="1" t="s">
        <v>26</v>
      </c>
      <c r="C10" s="1" t="s">
        <v>20</v>
      </c>
      <c r="D10" s="1">
        <v>329.09011584182201</v>
      </c>
      <c r="E10" s="1">
        <v>302.01569594091302</v>
      </c>
      <c r="F10" s="1">
        <v>27.074419900909</v>
      </c>
      <c r="G10" s="1">
        <v>25.837800367465</v>
      </c>
      <c r="H10" s="1">
        <v>1.23661953344405</v>
      </c>
      <c r="I10" s="1">
        <v>223.612473214207</v>
      </c>
      <c r="J10" s="1">
        <v>105.47764262761601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40</v>
      </c>
      <c r="B11" s="1" t="s">
        <v>26</v>
      </c>
      <c r="C11" s="1" t="s">
        <v>21</v>
      </c>
      <c r="D11" s="1">
        <v>238.91826185970001</v>
      </c>
      <c r="E11" s="1">
        <v>219.25144204256301</v>
      </c>
      <c r="F11" s="1">
        <v>19.666819817137</v>
      </c>
      <c r="G11" s="1">
        <v>18.768834857944501</v>
      </c>
      <c r="H11" s="1">
        <v>0.89798495919247001</v>
      </c>
      <c r="I11" s="1">
        <v>162.28018544416099</v>
      </c>
      <c r="J11" s="1">
        <v>76.638076415539203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40</v>
      </c>
      <c r="B12" s="1" t="s">
        <v>26</v>
      </c>
      <c r="C12" s="1" t="s">
        <v>22</v>
      </c>
      <c r="D12" s="1">
        <v>172.46035678202099</v>
      </c>
      <c r="E12" s="1">
        <v>158.24643678962801</v>
      </c>
      <c r="F12" s="1">
        <v>14.2139199923935</v>
      </c>
      <c r="G12" s="1">
        <v>13.565389929273399</v>
      </c>
      <c r="H12" s="1">
        <v>0.64853006312004302</v>
      </c>
      <c r="I12" s="1">
        <v>117.040023506693</v>
      </c>
      <c r="J12" s="1">
        <v>55.420333275328701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40</v>
      </c>
      <c r="B13" s="1" t="s">
        <v>26</v>
      </c>
      <c r="C13" s="1" t="s">
        <v>23</v>
      </c>
      <c r="D13" s="1">
        <v>124.709764856242</v>
      </c>
      <c r="E13" s="1">
        <v>114.413257923885</v>
      </c>
      <c r="F13" s="1">
        <v>10.2965069323565</v>
      </c>
      <c r="G13" s="1">
        <v>9.8272022515544908</v>
      </c>
      <c r="H13" s="1">
        <v>0.46930468080204402</v>
      </c>
      <c r="I13" s="1">
        <v>84.531487374365895</v>
      </c>
      <c r="J13" s="1">
        <v>40.178277481876002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40</v>
      </c>
      <c r="B14" s="1" t="s">
        <v>26</v>
      </c>
      <c r="C14" s="1" t="s">
        <v>24</v>
      </c>
      <c r="D14" s="1">
        <v>90.801999847610105</v>
      </c>
      <c r="E14" s="1">
        <v>83.289154693548696</v>
      </c>
      <c r="F14" s="1">
        <v>7.5128451540614396</v>
      </c>
      <c r="G14" s="1">
        <v>7.1708442224540399</v>
      </c>
      <c r="H14" s="1">
        <v>0.34200093160739697</v>
      </c>
      <c r="I14" s="1">
        <v>61.457899235837601</v>
      </c>
      <c r="J14" s="1">
        <v>29.3441006117726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40</v>
      </c>
      <c r="B15" s="1" t="s">
        <v>26</v>
      </c>
      <c r="C15" s="1" t="s">
        <v>25</v>
      </c>
      <c r="D15" s="1">
        <v>10.8223034153265</v>
      </c>
      <c r="E15" s="1">
        <v>9.9256536254576506</v>
      </c>
      <c r="F15" s="1">
        <v>0.896649789868877</v>
      </c>
      <c r="G15" s="1">
        <v>0.85586523776413304</v>
      </c>
      <c r="H15" s="1">
        <v>4.0784552104744E-2</v>
      </c>
      <c r="I15" s="1">
        <v>7.3179601173379396</v>
      </c>
      <c r="J15" s="1">
        <v>3.5043432979885898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2.6640625" customWidth="1"/>
    <col min="2" max="2" width="14.6640625" customWidth="1"/>
    <col min="3" max="3" width="15.6640625" customWidth="1"/>
    <col min="4" max="4" width="23.6640625" customWidth="1"/>
    <col min="5" max="5" width="24.6640625" customWidth="1"/>
    <col min="6" max="6" width="23.6640625" customWidth="1"/>
    <col min="7" max="7" width="28.6640625" customWidth="1"/>
    <col min="8" max="8" width="24.6640625" customWidth="1"/>
    <col min="9" max="9" width="23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41</v>
      </c>
      <c r="B2" s="1" t="s">
        <v>11</v>
      </c>
      <c r="C2" s="1" t="s">
        <v>12</v>
      </c>
      <c r="D2" s="1">
        <v>352.12595687990103</v>
      </c>
      <c r="E2" s="1">
        <v>322.80259397936499</v>
      </c>
      <c r="F2" s="1">
        <v>29.3233629005362</v>
      </c>
      <c r="G2" s="1">
        <v>27.993567320253401</v>
      </c>
      <c r="H2" s="1">
        <v>1.3297955802827299</v>
      </c>
      <c r="I2" s="1">
        <v>237.26065484747701</v>
      </c>
      <c r="J2" s="1">
        <v>114.865302032423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41</v>
      </c>
      <c r="B3" s="1" t="s">
        <v>11</v>
      </c>
      <c r="C3" s="1" t="s">
        <v>13</v>
      </c>
      <c r="D3" s="1">
        <v>463.37112819570598</v>
      </c>
      <c r="E3" s="1">
        <v>424.78926028864498</v>
      </c>
      <c r="F3" s="1">
        <v>38.581867907060797</v>
      </c>
      <c r="G3" s="1">
        <v>36.832059579283602</v>
      </c>
      <c r="H3" s="1">
        <v>1.74980832777726</v>
      </c>
      <c r="I3" s="1">
        <v>312.24801254453803</v>
      </c>
      <c r="J3" s="1">
        <v>151.12311565116801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41</v>
      </c>
      <c r="B4" s="1" t="s">
        <v>11</v>
      </c>
      <c r="C4" s="1" t="s">
        <v>14</v>
      </c>
      <c r="D4" s="1">
        <v>497.72750005347501</v>
      </c>
      <c r="E4" s="1">
        <v>456.30860662054903</v>
      </c>
      <c r="F4" s="1">
        <v>41.418893432926403</v>
      </c>
      <c r="G4" s="1">
        <v>39.5397879417105</v>
      </c>
      <c r="H4" s="1">
        <v>1.87910549121589</v>
      </c>
      <c r="I4" s="1">
        <v>335.53318457725999</v>
      </c>
      <c r="J4" s="1">
        <v>162.19431547621599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41</v>
      </c>
      <c r="B5" s="1" t="s">
        <v>11</v>
      </c>
      <c r="C5" s="1" t="s">
        <v>15</v>
      </c>
      <c r="D5" s="1">
        <v>500.42169722844397</v>
      </c>
      <c r="E5" s="1">
        <v>458.819688073674</v>
      </c>
      <c r="F5" s="1">
        <v>41.602009154770101</v>
      </c>
      <c r="G5" s="1">
        <v>39.713500226254403</v>
      </c>
      <c r="H5" s="1">
        <v>1.88850892851565</v>
      </c>
      <c r="I5" s="1">
        <v>337.582198440914</v>
      </c>
      <c r="J5" s="1">
        <v>162.83949878753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41</v>
      </c>
      <c r="B6" s="1" t="s">
        <v>11</v>
      </c>
      <c r="C6" s="1" t="s">
        <v>16</v>
      </c>
      <c r="D6" s="1">
        <v>471.153646632792</v>
      </c>
      <c r="E6" s="1">
        <v>432.032939056602</v>
      </c>
      <c r="F6" s="1">
        <v>39.120707576190199</v>
      </c>
      <c r="G6" s="1">
        <v>37.343551403196599</v>
      </c>
      <c r="H6" s="1">
        <v>1.7771561729935299</v>
      </c>
      <c r="I6" s="1">
        <v>318.11082024340197</v>
      </c>
      <c r="J6" s="1">
        <v>153.04282638939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41</v>
      </c>
      <c r="B7" s="1" t="s">
        <v>11</v>
      </c>
      <c r="C7" s="1" t="s">
        <v>17</v>
      </c>
      <c r="D7" s="1">
        <v>417.997789223224</v>
      </c>
      <c r="E7" s="1">
        <v>383.33320920761298</v>
      </c>
      <c r="F7" s="1">
        <v>34.6645800156112</v>
      </c>
      <c r="G7" s="1">
        <v>33.088718440530002</v>
      </c>
      <c r="H7" s="1">
        <v>1.57586157508115</v>
      </c>
      <c r="I7" s="1">
        <v>282.46216977521101</v>
      </c>
      <c r="J7" s="1">
        <v>135.53561944801299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41</v>
      </c>
      <c r="B8" s="1" t="s">
        <v>11</v>
      </c>
      <c r="C8" s="1" t="s">
        <v>18</v>
      </c>
      <c r="D8" s="1">
        <v>353.00421804330301</v>
      </c>
      <c r="E8" s="1">
        <v>323.75842110231298</v>
      </c>
      <c r="F8" s="1">
        <v>29.2457969409908</v>
      </c>
      <c r="G8" s="1">
        <v>27.915502310500401</v>
      </c>
      <c r="H8" s="1">
        <v>1.33029463049039</v>
      </c>
      <c r="I8" s="1">
        <v>238.70626599073699</v>
      </c>
      <c r="J8" s="1">
        <v>114.297952052566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41</v>
      </c>
      <c r="B9" s="1" t="s">
        <v>11</v>
      </c>
      <c r="C9" s="1" t="s">
        <v>19</v>
      </c>
      <c r="D9" s="1">
        <v>287.12114336825499</v>
      </c>
      <c r="E9" s="1">
        <v>263.34748956613799</v>
      </c>
      <c r="F9" s="1">
        <v>23.773653802117</v>
      </c>
      <c r="G9" s="1">
        <v>22.691898027329099</v>
      </c>
      <c r="H9" s="1">
        <v>1.0817557747879101</v>
      </c>
      <c r="I9" s="1">
        <v>194.233662248976</v>
      </c>
      <c r="J9" s="1">
        <v>92.8874811192794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41</v>
      </c>
      <c r="B10" s="1" t="s">
        <v>11</v>
      </c>
      <c r="C10" s="1" t="s">
        <v>20</v>
      </c>
      <c r="D10" s="1">
        <v>227.47418060378001</v>
      </c>
      <c r="E10" s="1">
        <v>208.64120133544901</v>
      </c>
      <c r="F10" s="1">
        <v>18.8329792683313</v>
      </c>
      <c r="G10" s="1">
        <v>17.975984553910799</v>
      </c>
      <c r="H10" s="1">
        <v>0.85699471442049902</v>
      </c>
      <c r="I10" s="1">
        <v>153.89405127338799</v>
      </c>
      <c r="J10" s="1">
        <v>73.580129330391799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41</v>
      </c>
      <c r="B11" s="1" t="s">
        <v>11</v>
      </c>
      <c r="C11" s="1" t="s">
        <v>21</v>
      </c>
      <c r="D11" s="1">
        <v>177.25831406281401</v>
      </c>
      <c r="E11" s="1">
        <v>162.57721117233999</v>
      </c>
      <c r="F11" s="1">
        <v>14.681102890474101</v>
      </c>
      <c r="G11" s="1">
        <v>14.0131889443578</v>
      </c>
      <c r="H11" s="1">
        <v>0.66791394611632404</v>
      </c>
      <c r="I11" s="1">
        <v>119.88967826077599</v>
      </c>
      <c r="J11" s="1">
        <v>57.368635802038398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41</v>
      </c>
      <c r="B12" s="1" t="s">
        <v>11</v>
      </c>
      <c r="C12" s="1" t="s">
        <v>22</v>
      </c>
      <c r="D12" s="1">
        <v>136.92407668294399</v>
      </c>
      <c r="E12" s="1">
        <v>125.574393992843</v>
      </c>
      <c r="F12" s="1">
        <v>11.3496826901003</v>
      </c>
      <c r="G12" s="1">
        <v>10.833577360485</v>
      </c>
      <c r="H12" s="1">
        <v>0.51610532961533895</v>
      </c>
      <c r="I12" s="1">
        <v>92.557312267370705</v>
      </c>
      <c r="J12" s="1">
        <v>44.366764415573002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41</v>
      </c>
      <c r="B13" s="1" t="s">
        <v>11</v>
      </c>
      <c r="C13" s="1" t="s">
        <v>23</v>
      </c>
      <c r="D13" s="1">
        <v>105.476509430573</v>
      </c>
      <c r="E13" s="1">
        <v>96.723356894323302</v>
      </c>
      <c r="F13" s="1">
        <v>8.7531525362499991</v>
      </c>
      <c r="G13" s="1">
        <v>8.3553917930547694</v>
      </c>
      <c r="H13" s="1">
        <v>0.39776074319522797</v>
      </c>
      <c r="I13" s="1">
        <v>71.241913147942896</v>
      </c>
      <c r="J13" s="1">
        <v>34.234596282630399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41</v>
      </c>
      <c r="B14" s="1" t="s">
        <v>11</v>
      </c>
      <c r="C14" s="1" t="s">
        <v>24</v>
      </c>
      <c r="D14" s="1">
        <v>81.392507910400099</v>
      </c>
      <c r="E14" s="1">
        <v>74.628342762799804</v>
      </c>
      <c r="F14" s="1">
        <v>6.7641651476003899</v>
      </c>
      <c r="G14" s="1">
        <v>6.4570464731760202</v>
      </c>
      <c r="H14" s="1">
        <v>0.30711867442437102</v>
      </c>
      <c r="I14" s="1">
        <v>54.9201130418273</v>
      </c>
      <c r="J14" s="1">
        <v>26.472394868572799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41</v>
      </c>
      <c r="B15" s="1" t="s">
        <v>11</v>
      </c>
      <c r="C15" s="1" t="s">
        <v>25</v>
      </c>
      <c r="D15" s="1">
        <v>10.018696528135701</v>
      </c>
      <c r="E15" s="1">
        <v>9.1853099495401693</v>
      </c>
      <c r="F15" s="1">
        <v>0.833386578595531</v>
      </c>
      <c r="G15" s="1">
        <v>0.79556844892245904</v>
      </c>
      <c r="H15" s="1">
        <v>3.7818129673071597E-2</v>
      </c>
      <c r="I15" s="1">
        <v>6.7557725744674704</v>
      </c>
      <c r="J15" s="1">
        <v>3.26292395366823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2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41</v>
      </c>
      <c r="B2" s="1" t="s">
        <v>26</v>
      </c>
      <c r="C2" s="1" t="s">
        <v>12</v>
      </c>
      <c r="D2" s="1">
        <v>373.47343915236598</v>
      </c>
      <c r="E2" s="1">
        <v>342.37401431152199</v>
      </c>
      <c r="F2" s="1">
        <v>31.099424840844101</v>
      </c>
      <c r="G2" s="1">
        <v>29.6890419115051</v>
      </c>
      <c r="H2" s="1">
        <v>1.410382929339</v>
      </c>
      <c r="I2" s="1">
        <v>251.65385017430199</v>
      </c>
      <c r="J2" s="1">
        <v>121.819588978064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41</v>
      </c>
      <c r="B3" s="1" t="s">
        <v>26</v>
      </c>
      <c r="C3" s="1" t="s">
        <v>13</v>
      </c>
      <c r="D3" s="1">
        <v>536.731499307136</v>
      </c>
      <c r="E3" s="1">
        <v>492.05520191039602</v>
      </c>
      <c r="F3" s="1">
        <v>44.676297396740203</v>
      </c>
      <c r="G3" s="1">
        <v>42.6497196123333</v>
      </c>
      <c r="H3" s="1">
        <v>2.0265777844069102</v>
      </c>
      <c r="I3" s="1">
        <v>361.76097316239401</v>
      </c>
      <c r="J3" s="1">
        <v>174.970526144741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41</v>
      </c>
      <c r="B4" s="1" t="s">
        <v>26</v>
      </c>
      <c r="C4" s="1" t="s">
        <v>14</v>
      </c>
      <c r="D4" s="1">
        <v>622.30074478765698</v>
      </c>
      <c r="E4" s="1">
        <v>570.56488419786899</v>
      </c>
      <c r="F4" s="1">
        <v>51.735860589787997</v>
      </c>
      <c r="G4" s="1">
        <v>49.3873708803862</v>
      </c>
      <c r="H4" s="1">
        <v>2.3484897094017998</v>
      </c>
      <c r="I4" s="1">
        <v>419.79235131034699</v>
      </c>
      <c r="J4" s="1">
        <v>202.50839347730999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41</v>
      </c>
      <c r="B5" s="1" t="s">
        <v>26</v>
      </c>
      <c r="C5" s="1" t="s">
        <v>15</v>
      </c>
      <c r="D5" s="1">
        <v>651.37058182210103</v>
      </c>
      <c r="E5" s="1">
        <v>597.32771276387496</v>
      </c>
      <c r="F5" s="1">
        <v>54.042869058225897</v>
      </c>
      <c r="G5" s="1">
        <v>51.586725264372397</v>
      </c>
      <c r="H5" s="1">
        <v>2.4561437938534598</v>
      </c>
      <c r="I5" s="1">
        <v>440.02415063004503</v>
      </c>
      <c r="J5" s="1">
        <v>211.346431192056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41</v>
      </c>
      <c r="B6" s="1" t="s">
        <v>26</v>
      </c>
      <c r="C6" s="1" t="s">
        <v>16</v>
      </c>
      <c r="D6" s="1">
        <v>615.99258205389299</v>
      </c>
      <c r="E6" s="1">
        <v>565.01298138660695</v>
      </c>
      <c r="F6" s="1">
        <v>50.979600667285702</v>
      </c>
      <c r="G6" s="1">
        <v>48.659251566459403</v>
      </c>
      <c r="H6" s="1">
        <v>2.32034910082626</v>
      </c>
      <c r="I6" s="1">
        <v>416.850421665787</v>
      </c>
      <c r="J6" s="1">
        <v>199.142160388105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41</v>
      </c>
      <c r="B7" s="1" t="s">
        <v>26</v>
      </c>
      <c r="C7" s="1" t="s">
        <v>17</v>
      </c>
      <c r="D7" s="1">
        <v>531.53760462637194</v>
      </c>
      <c r="E7" s="1">
        <v>487.65669006201199</v>
      </c>
      <c r="F7" s="1">
        <v>43.880914564360502</v>
      </c>
      <c r="G7" s="1">
        <v>41.880735758135501</v>
      </c>
      <c r="H7" s="1">
        <v>2.0001788062250698</v>
      </c>
      <c r="I7" s="1">
        <v>360.31721864641298</v>
      </c>
      <c r="J7" s="1">
        <v>171.22038597995899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41</v>
      </c>
      <c r="B8" s="1" t="s">
        <v>26</v>
      </c>
      <c r="C8" s="1" t="s">
        <v>18</v>
      </c>
      <c r="D8" s="1">
        <v>426.42837390544798</v>
      </c>
      <c r="E8" s="1">
        <v>391.29452561185599</v>
      </c>
      <c r="F8" s="1">
        <v>35.133848293592301</v>
      </c>
      <c r="G8" s="1">
        <v>33.530501264909198</v>
      </c>
      <c r="H8" s="1">
        <v>1.6033470286831399</v>
      </c>
      <c r="I8" s="1">
        <v>289.46158022713502</v>
      </c>
      <c r="J8" s="1">
        <v>136.966793678313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41</v>
      </c>
      <c r="B9" s="1" t="s">
        <v>26</v>
      </c>
      <c r="C9" s="1" t="s">
        <v>19</v>
      </c>
      <c r="D9" s="1">
        <v>324.98674815518802</v>
      </c>
      <c r="E9" s="1">
        <v>298.242374927973</v>
      </c>
      <c r="F9" s="1">
        <v>26.744373227215</v>
      </c>
      <c r="G9" s="1">
        <v>25.523031921990501</v>
      </c>
      <c r="H9" s="1">
        <v>1.2213413052244899</v>
      </c>
      <c r="I9" s="1">
        <v>220.781570820193</v>
      </c>
      <c r="J9" s="1">
        <v>104.205177334995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41</v>
      </c>
      <c r="B10" s="1" t="s">
        <v>26</v>
      </c>
      <c r="C10" s="1" t="s">
        <v>20</v>
      </c>
      <c r="D10" s="1">
        <v>239.90550385065501</v>
      </c>
      <c r="E10" s="1">
        <v>220.16834969402899</v>
      </c>
      <c r="F10" s="1">
        <v>19.737154156625401</v>
      </c>
      <c r="G10" s="1">
        <v>18.835662990646298</v>
      </c>
      <c r="H10" s="1">
        <v>0.90149116597914603</v>
      </c>
      <c r="I10" s="1">
        <v>163.012683977206</v>
      </c>
      <c r="J10" s="1">
        <v>76.892819873448104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41</v>
      </c>
      <c r="B11" s="1" t="s">
        <v>26</v>
      </c>
      <c r="C11" s="1" t="s">
        <v>21</v>
      </c>
      <c r="D11" s="1">
        <v>174.17054852575399</v>
      </c>
      <c r="E11" s="1">
        <v>159.833508030627</v>
      </c>
      <c r="F11" s="1">
        <v>14.3370404951271</v>
      </c>
      <c r="G11" s="1">
        <v>13.682412708648901</v>
      </c>
      <c r="H11" s="1">
        <v>0.65462778647817699</v>
      </c>
      <c r="I11" s="1">
        <v>118.30166808374101</v>
      </c>
      <c r="J11" s="1">
        <v>55.868880442012703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41</v>
      </c>
      <c r="B12" s="1" t="s">
        <v>26</v>
      </c>
      <c r="C12" s="1" t="s">
        <v>22</v>
      </c>
      <c r="D12" s="1">
        <v>125.722976158728</v>
      </c>
      <c r="E12" s="1">
        <v>115.36107990807599</v>
      </c>
      <c r="F12" s="1">
        <v>10.3618962506521</v>
      </c>
      <c r="G12" s="1">
        <v>9.8891201809208198</v>
      </c>
      <c r="H12" s="1">
        <v>0.472776069731287</v>
      </c>
      <c r="I12" s="1">
        <v>85.321753703358198</v>
      </c>
      <c r="J12" s="1">
        <v>40.401222455369897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41</v>
      </c>
      <c r="B13" s="1" t="s">
        <v>26</v>
      </c>
      <c r="C13" s="1" t="s">
        <v>23</v>
      </c>
      <c r="D13" s="1">
        <v>90.912967399220705</v>
      </c>
      <c r="E13" s="1">
        <v>83.406851096730307</v>
      </c>
      <c r="F13" s="1">
        <v>7.5061163024903799</v>
      </c>
      <c r="G13" s="1">
        <v>7.1639948880587099</v>
      </c>
      <c r="H13" s="1">
        <v>0.34212141443166599</v>
      </c>
      <c r="I13" s="1">
        <v>61.623148473835897</v>
      </c>
      <c r="J13" s="1">
        <v>29.289818925384701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41</v>
      </c>
      <c r="B14" s="1" t="s">
        <v>26</v>
      </c>
      <c r="C14" s="1" t="s">
        <v>24</v>
      </c>
      <c r="D14" s="1">
        <v>66.194329381069707</v>
      </c>
      <c r="E14" s="1">
        <v>60.7174924440911</v>
      </c>
      <c r="F14" s="1">
        <v>5.4768369369785903</v>
      </c>
      <c r="G14" s="1">
        <v>5.2275194951442101</v>
      </c>
      <c r="H14" s="1">
        <v>0.249317441834389</v>
      </c>
      <c r="I14" s="1">
        <v>44.802586197584702</v>
      </c>
      <c r="J14" s="1">
        <v>21.391743183485001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41</v>
      </c>
      <c r="B15" s="1" t="s">
        <v>26</v>
      </c>
      <c r="C15" s="1" t="s">
        <v>25</v>
      </c>
      <c r="D15" s="1">
        <v>7.8894200363237301</v>
      </c>
      <c r="E15" s="1">
        <v>7.23576558345201</v>
      </c>
      <c r="F15" s="1">
        <v>0.65365445287171697</v>
      </c>
      <c r="G15" s="1">
        <v>0.62392266193967105</v>
      </c>
      <c r="H15" s="1">
        <v>2.9731790932046E-2</v>
      </c>
      <c r="I15" s="1">
        <v>5.3347664502716201</v>
      </c>
      <c r="J15" s="1">
        <v>2.55465358605211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6.6640625" customWidth="1"/>
    <col min="2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42</v>
      </c>
      <c r="B2" s="1" t="s">
        <v>11</v>
      </c>
      <c r="C2" s="1" t="s">
        <v>12</v>
      </c>
      <c r="D2" s="1">
        <v>340.07003718099497</v>
      </c>
      <c r="E2" s="1">
        <v>311.75063352153001</v>
      </c>
      <c r="F2" s="1">
        <v>28.319403659464601</v>
      </c>
      <c r="G2" s="1">
        <v>27.035136982742099</v>
      </c>
      <c r="H2" s="1">
        <v>1.28426667672247</v>
      </c>
      <c r="I2" s="1">
        <v>229.137438291969</v>
      </c>
      <c r="J2" s="1">
        <v>110.932598889026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42</v>
      </c>
      <c r="B3" s="1" t="s">
        <v>11</v>
      </c>
      <c r="C3" s="1" t="s">
        <v>13</v>
      </c>
      <c r="D3" s="1">
        <v>447.50644965335101</v>
      </c>
      <c r="E3" s="1">
        <v>410.24552924315401</v>
      </c>
      <c r="F3" s="1">
        <v>37.260920410196903</v>
      </c>
      <c r="G3" s="1">
        <v>35.571021181070201</v>
      </c>
      <c r="H3" s="1">
        <v>1.6898992291266499</v>
      </c>
      <c r="I3" s="1">
        <v>301.55741478589601</v>
      </c>
      <c r="J3" s="1">
        <v>145.949034867455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42</v>
      </c>
      <c r="B4" s="1" t="s">
        <v>11</v>
      </c>
      <c r="C4" s="1" t="s">
        <v>14</v>
      </c>
      <c r="D4" s="1">
        <v>480.68654452224598</v>
      </c>
      <c r="E4" s="1">
        <v>440.68573130603897</v>
      </c>
      <c r="F4" s="1">
        <v>40.000813216206602</v>
      </c>
      <c r="G4" s="1">
        <v>38.186043637936699</v>
      </c>
      <c r="H4" s="1">
        <v>1.8147695782698401</v>
      </c>
      <c r="I4" s="1">
        <v>324.04536026170803</v>
      </c>
      <c r="J4" s="1">
        <v>156.64118426053699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42</v>
      </c>
      <c r="B5" s="1" t="s">
        <v>11</v>
      </c>
      <c r="C5" s="1" t="s">
        <v>15</v>
      </c>
      <c r="D5" s="1">
        <v>483.28849906596298</v>
      </c>
      <c r="E5" s="1">
        <v>443.11083955621001</v>
      </c>
      <c r="F5" s="1">
        <v>40.177659509753298</v>
      </c>
      <c r="G5" s="1">
        <v>38.353808444561899</v>
      </c>
      <c r="H5" s="1">
        <v>1.8238510651914199</v>
      </c>
      <c r="I5" s="1">
        <v>326.02422097101697</v>
      </c>
      <c r="J5" s="1">
        <v>157.264278094947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42</v>
      </c>
      <c r="B6" s="1" t="s">
        <v>11</v>
      </c>
      <c r="C6" s="1" t="s">
        <v>16</v>
      </c>
      <c r="D6" s="1">
        <v>455.02251395520602</v>
      </c>
      <c r="E6" s="1">
        <v>417.241202410146</v>
      </c>
      <c r="F6" s="1">
        <v>37.7813115450598</v>
      </c>
      <c r="G6" s="1">
        <v>36.065000793130501</v>
      </c>
      <c r="H6" s="1">
        <v>1.71631075192923</v>
      </c>
      <c r="I6" s="1">
        <v>307.21949448545598</v>
      </c>
      <c r="J6" s="1">
        <v>147.80301946975001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42</v>
      </c>
      <c r="B7" s="1" t="s">
        <v>11</v>
      </c>
      <c r="C7" s="1" t="s">
        <v>17</v>
      </c>
      <c r="D7" s="1">
        <v>403.68658130817101</v>
      </c>
      <c r="E7" s="1">
        <v>370.20883056458302</v>
      </c>
      <c r="F7" s="1">
        <v>33.477750743587201</v>
      </c>
      <c r="G7" s="1">
        <v>31.9558427616297</v>
      </c>
      <c r="H7" s="1">
        <v>1.5219079819575101</v>
      </c>
      <c r="I7" s="1">
        <v>272.791365421671</v>
      </c>
      <c r="J7" s="1">
        <v>130.89521588650001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42</v>
      </c>
      <c r="B8" s="1" t="s">
        <v>11</v>
      </c>
      <c r="C8" s="1" t="s">
        <v>18</v>
      </c>
      <c r="D8" s="1">
        <v>340.91822885973198</v>
      </c>
      <c r="E8" s="1">
        <v>312.67373549367602</v>
      </c>
      <c r="F8" s="1">
        <v>28.244493366056201</v>
      </c>
      <c r="G8" s="1">
        <v>26.959744725367901</v>
      </c>
      <c r="H8" s="1">
        <v>1.2847486406883699</v>
      </c>
      <c r="I8" s="1">
        <v>230.53355529394699</v>
      </c>
      <c r="J8" s="1">
        <v>110.38467356578499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42</v>
      </c>
      <c r="B9" s="1" t="s">
        <v>11</v>
      </c>
      <c r="C9" s="1" t="s">
        <v>19</v>
      </c>
      <c r="D9" s="1">
        <v>277.290827310395</v>
      </c>
      <c r="E9" s="1">
        <v>254.331124469825</v>
      </c>
      <c r="F9" s="1">
        <v>22.959702840570401</v>
      </c>
      <c r="G9" s="1">
        <v>21.914983701394998</v>
      </c>
      <c r="H9" s="1">
        <v>1.0447191391753901</v>
      </c>
      <c r="I9" s="1">
        <v>187.58358323847901</v>
      </c>
      <c r="J9" s="1">
        <v>89.707244071916193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42</v>
      </c>
      <c r="B10" s="1" t="s">
        <v>11</v>
      </c>
      <c r="C10" s="1" t="s">
        <v>20</v>
      </c>
      <c r="D10" s="1">
        <v>219.686028661693</v>
      </c>
      <c r="E10" s="1">
        <v>201.49784390882999</v>
      </c>
      <c r="F10" s="1">
        <v>18.188184752863101</v>
      </c>
      <c r="G10" s="1">
        <v>17.360531412623001</v>
      </c>
      <c r="H10" s="1">
        <v>0.82765334024011095</v>
      </c>
      <c r="I10" s="1">
        <v>148.625100524256</v>
      </c>
      <c r="J10" s="1">
        <v>71.060928137436605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42</v>
      </c>
      <c r="B11" s="1" t="s">
        <v>11</v>
      </c>
      <c r="C11" s="1" t="s">
        <v>21</v>
      </c>
      <c r="D11" s="1">
        <v>171.189428885361</v>
      </c>
      <c r="E11" s="1">
        <v>157.010970557382</v>
      </c>
      <c r="F11" s="1">
        <v>14.178458327979399</v>
      </c>
      <c r="G11" s="1">
        <v>13.533412099345499</v>
      </c>
      <c r="H11" s="1">
        <v>0.64504622863390004</v>
      </c>
      <c r="I11" s="1">
        <v>115.784952932808</v>
      </c>
      <c r="J11" s="1">
        <v>55.4044759525529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42</v>
      </c>
      <c r="B12" s="1" t="s">
        <v>11</v>
      </c>
      <c r="C12" s="1" t="s">
        <v>22</v>
      </c>
      <c r="D12" s="1">
        <v>132.23613578826101</v>
      </c>
      <c r="E12" s="1">
        <v>121.275038092952</v>
      </c>
      <c r="F12" s="1">
        <v>10.9610976953094</v>
      </c>
      <c r="G12" s="1">
        <v>10.4626625325433</v>
      </c>
      <c r="H12" s="1">
        <v>0.49843516276608801</v>
      </c>
      <c r="I12" s="1">
        <v>89.388379382872898</v>
      </c>
      <c r="J12" s="1">
        <v>42.847756405388601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42</v>
      </c>
      <c r="B13" s="1" t="s">
        <v>11</v>
      </c>
      <c r="C13" s="1" t="s">
        <v>23</v>
      </c>
      <c r="D13" s="1">
        <v>101.86525526719601</v>
      </c>
      <c r="E13" s="1">
        <v>93.411788971131799</v>
      </c>
      <c r="F13" s="1">
        <v>8.4534662960637998</v>
      </c>
      <c r="G13" s="1">
        <v>8.0693238945035599</v>
      </c>
      <c r="H13" s="1">
        <v>0.38414240156023699</v>
      </c>
      <c r="I13" s="1">
        <v>68.802766679677902</v>
      </c>
      <c r="J13" s="1">
        <v>33.062488587517699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42</v>
      </c>
      <c r="B14" s="1" t="s">
        <v>11</v>
      </c>
      <c r="C14" s="1" t="s">
        <v>24</v>
      </c>
      <c r="D14" s="1">
        <v>78.605830244955996</v>
      </c>
      <c r="E14" s="1">
        <v>72.073253340869897</v>
      </c>
      <c r="F14" s="1">
        <v>6.5325769040860902</v>
      </c>
      <c r="G14" s="1">
        <v>6.2359732116008599</v>
      </c>
      <c r="H14" s="1">
        <v>0.29660369248523</v>
      </c>
      <c r="I14" s="1">
        <v>53.0397845407593</v>
      </c>
      <c r="J14" s="1">
        <v>25.5660457041967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42</v>
      </c>
      <c r="B15" s="1" t="s">
        <v>11</v>
      </c>
      <c r="C15" s="1" t="s">
        <v>25</v>
      </c>
      <c r="D15" s="1">
        <v>9.6756811994699206</v>
      </c>
      <c r="E15" s="1">
        <v>8.8708277110183804</v>
      </c>
      <c r="F15" s="1">
        <v>0.80485348845153903</v>
      </c>
      <c r="G15" s="1">
        <v>0.76833015777181901</v>
      </c>
      <c r="H15" s="1">
        <v>3.65233306797191E-2</v>
      </c>
      <c r="I15" s="1">
        <v>6.5244716718486</v>
      </c>
      <c r="J15" s="1">
        <v>3.1512095276213099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6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42</v>
      </c>
      <c r="B2" s="1" t="s">
        <v>26</v>
      </c>
      <c r="C2" s="1" t="s">
        <v>12</v>
      </c>
      <c r="D2" s="1">
        <v>360.68663458961498</v>
      </c>
      <c r="E2" s="1">
        <v>330.65197694709201</v>
      </c>
      <c r="F2" s="1">
        <v>30.034657642522301</v>
      </c>
      <c r="G2" s="1">
        <v>28.672562727766199</v>
      </c>
      <c r="H2" s="1">
        <v>1.3620949147561401</v>
      </c>
      <c r="I2" s="1">
        <v>243.03784629743799</v>
      </c>
      <c r="J2" s="1">
        <v>117.648788292177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42</v>
      </c>
      <c r="B3" s="1" t="s">
        <v>26</v>
      </c>
      <c r="C3" s="1" t="s">
        <v>13</v>
      </c>
      <c r="D3" s="1">
        <v>518.35514354837198</v>
      </c>
      <c r="E3" s="1">
        <v>475.20845180363199</v>
      </c>
      <c r="F3" s="1">
        <v>43.146691744739798</v>
      </c>
      <c r="G3" s="1">
        <v>41.1894989589535</v>
      </c>
      <c r="H3" s="1">
        <v>1.9571927857862901</v>
      </c>
      <c r="I3" s="1">
        <v>349.375174395133</v>
      </c>
      <c r="J3" s="1">
        <v>168.97996915323901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42</v>
      </c>
      <c r="B4" s="1" t="s">
        <v>26</v>
      </c>
      <c r="C4" s="1" t="s">
        <v>14</v>
      </c>
      <c r="D4" s="1">
        <v>600.99471022489297</v>
      </c>
      <c r="E4" s="1">
        <v>551.03015722728298</v>
      </c>
      <c r="F4" s="1">
        <v>49.964552997609999</v>
      </c>
      <c r="G4" s="1">
        <v>47.696469752989003</v>
      </c>
      <c r="H4" s="1">
        <v>2.2680832446210299</v>
      </c>
      <c r="I4" s="1">
        <v>405.41970203888502</v>
      </c>
      <c r="J4" s="1">
        <v>195.57500818600701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42</v>
      </c>
      <c r="B5" s="1" t="s">
        <v>26</v>
      </c>
      <c r="C5" s="1" t="s">
        <v>15</v>
      </c>
      <c r="D5" s="1">
        <v>629.06926811532605</v>
      </c>
      <c r="E5" s="1">
        <v>576.87669289921701</v>
      </c>
      <c r="F5" s="1">
        <v>52.1925752161088</v>
      </c>
      <c r="G5" s="1">
        <v>49.820523695969101</v>
      </c>
      <c r="H5" s="1">
        <v>2.3720515201397001</v>
      </c>
      <c r="I5" s="1">
        <v>424.95881471280501</v>
      </c>
      <c r="J5" s="1">
        <v>204.11045340252099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42</v>
      </c>
      <c r="B6" s="1" t="s">
        <v>26</v>
      </c>
      <c r="C6" s="1" t="s">
        <v>16</v>
      </c>
      <c r="D6" s="1">
        <v>594.90252334261095</v>
      </c>
      <c r="E6" s="1">
        <v>545.66833780283503</v>
      </c>
      <c r="F6" s="1">
        <v>49.234185539775702</v>
      </c>
      <c r="G6" s="1">
        <v>46.9932794390647</v>
      </c>
      <c r="H6" s="1">
        <v>2.24090610071101</v>
      </c>
      <c r="I6" s="1">
        <v>402.57849677110602</v>
      </c>
      <c r="J6" s="1">
        <v>192.32402657150499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42</v>
      </c>
      <c r="B7" s="1" t="s">
        <v>26</v>
      </c>
      <c r="C7" s="1" t="s">
        <v>17</v>
      </c>
      <c r="D7" s="1">
        <v>513.33907494368202</v>
      </c>
      <c r="E7" s="1">
        <v>470.96053409522199</v>
      </c>
      <c r="F7" s="1">
        <v>42.378540848460602</v>
      </c>
      <c r="G7" s="1">
        <v>40.4468432052971</v>
      </c>
      <c r="H7" s="1">
        <v>1.9316976431635</v>
      </c>
      <c r="I7" s="1">
        <v>347.98085045411898</v>
      </c>
      <c r="J7" s="1">
        <v>165.35822448956301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42</v>
      </c>
      <c r="B8" s="1" t="s">
        <v>26</v>
      </c>
      <c r="C8" s="1" t="s">
        <v>18</v>
      </c>
      <c r="D8" s="1">
        <v>411.82852367375199</v>
      </c>
      <c r="E8" s="1">
        <v>377.89757123451301</v>
      </c>
      <c r="F8" s="1">
        <v>33.930952439238801</v>
      </c>
      <c r="G8" s="1">
        <v>32.382500037462897</v>
      </c>
      <c r="H8" s="1">
        <v>1.5484524017758801</v>
      </c>
      <c r="I8" s="1">
        <v>279.55113341412903</v>
      </c>
      <c r="J8" s="1">
        <v>132.27739025962299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42</v>
      </c>
      <c r="B9" s="1" t="s">
        <v>26</v>
      </c>
      <c r="C9" s="1" t="s">
        <v>19</v>
      </c>
      <c r="D9" s="1">
        <v>313.86000767378698</v>
      </c>
      <c r="E9" s="1">
        <v>288.03129547560201</v>
      </c>
      <c r="F9" s="1">
        <v>25.8287121981848</v>
      </c>
      <c r="G9" s="1">
        <v>24.649186591045201</v>
      </c>
      <c r="H9" s="1">
        <v>1.1795256071396001</v>
      </c>
      <c r="I9" s="1">
        <v>213.222557243371</v>
      </c>
      <c r="J9" s="1">
        <v>100.637450430416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42</v>
      </c>
      <c r="B10" s="1" t="s">
        <v>26</v>
      </c>
      <c r="C10" s="1" t="s">
        <v>20</v>
      </c>
      <c r="D10" s="1">
        <v>231.69173422294301</v>
      </c>
      <c r="E10" s="1">
        <v>212.63033128814001</v>
      </c>
      <c r="F10" s="1">
        <v>19.061402934802398</v>
      </c>
      <c r="G10" s="1">
        <v>18.190776591180001</v>
      </c>
      <c r="H10" s="1">
        <v>0.87062634362234204</v>
      </c>
      <c r="I10" s="1">
        <v>157.43153385312601</v>
      </c>
      <c r="J10" s="1">
        <v>74.260200369817198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42</v>
      </c>
      <c r="B11" s="1" t="s">
        <v>26</v>
      </c>
      <c r="C11" s="1" t="s">
        <v>21</v>
      </c>
      <c r="D11" s="1">
        <v>168.20738078445299</v>
      </c>
      <c r="E11" s="1">
        <v>154.36120500847599</v>
      </c>
      <c r="F11" s="1">
        <v>13.846175775977301</v>
      </c>
      <c r="G11" s="1">
        <v>13.2139608218174</v>
      </c>
      <c r="H11" s="1">
        <v>0.63221495415992401</v>
      </c>
      <c r="I11" s="1">
        <v>114.25131228690699</v>
      </c>
      <c r="J11" s="1">
        <v>53.9560684975459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42</v>
      </c>
      <c r="B12" s="1" t="s">
        <v>26</v>
      </c>
      <c r="C12" s="1" t="s">
        <v>22</v>
      </c>
      <c r="D12" s="1">
        <v>121.418533173873</v>
      </c>
      <c r="E12" s="1">
        <v>111.41140255945299</v>
      </c>
      <c r="F12" s="1">
        <v>10.0071306144202</v>
      </c>
      <c r="G12" s="1">
        <v>9.5505412251107593</v>
      </c>
      <c r="H12" s="1">
        <v>0.45658938930946003</v>
      </c>
      <c r="I12" s="1">
        <v>82.400548404174899</v>
      </c>
      <c r="J12" s="1">
        <v>39.017984769698003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42</v>
      </c>
      <c r="B13" s="1" t="s">
        <v>26</v>
      </c>
      <c r="C13" s="1" t="s">
        <v>23</v>
      </c>
      <c r="D13" s="1">
        <v>87.800332806002999</v>
      </c>
      <c r="E13" s="1">
        <v>80.551207314969105</v>
      </c>
      <c r="F13" s="1">
        <v>7.2491254910338503</v>
      </c>
      <c r="G13" s="1">
        <v>6.9187174655730201</v>
      </c>
      <c r="H13" s="1">
        <v>0.33040802546082298</v>
      </c>
      <c r="I13" s="1">
        <v>59.513324659149902</v>
      </c>
      <c r="J13" s="1">
        <v>28.2870081468531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42</v>
      </c>
      <c r="B14" s="1" t="s">
        <v>26</v>
      </c>
      <c r="C14" s="1" t="s">
        <v>24</v>
      </c>
      <c r="D14" s="1">
        <v>63.9279996659521</v>
      </c>
      <c r="E14" s="1">
        <v>58.638676046370698</v>
      </c>
      <c r="F14" s="1">
        <v>5.2893236195813902</v>
      </c>
      <c r="G14" s="1">
        <v>5.0485421887952198</v>
      </c>
      <c r="H14" s="1">
        <v>0.24078143078616801</v>
      </c>
      <c r="I14" s="1">
        <v>43.268656730165098</v>
      </c>
      <c r="J14" s="1">
        <v>20.659342935787102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42</v>
      </c>
      <c r="B15" s="1" t="s">
        <v>26</v>
      </c>
      <c r="C15" s="1" t="s">
        <v>25</v>
      </c>
      <c r="D15" s="1">
        <v>7.6193058553878998</v>
      </c>
      <c r="E15" s="1">
        <v>6.9880309103050404</v>
      </c>
      <c r="F15" s="1">
        <v>0.63127494508285698</v>
      </c>
      <c r="G15" s="1">
        <v>0.60256109695502003</v>
      </c>
      <c r="H15" s="1">
        <v>2.87138481278362E-2</v>
      </c>
      <c r="I15" s="1">
        <v>5.1521172740882504</v>
      </c>
      <c r="J15" s="1">
        <v>2.4671885812996499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8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43</v>
      </c>
      <c r="B2" s="1" t="s">
        <v>11</v>
      </c>
      <c r="C2" s="1" t="s">
        <v>12</v>
      </c>
      <c r="D2" s="1">
        <v>304.52586013766802</v>
      </c>
      <c r="E2" s="1">
        <v>279.16640527515602</v>
      </c>
      <c r="F2" s="1">
        <v>25.359454862512202</v>
      </c>
      <c r="G2" s="1">
        <v>24.209419953182898</v>
      </c>
      <c r="H2" s="1">
        <v>1.1500349093292901</v>
      </c>
      <c r="I2" s="1">
        <v>205.187954999005</v>
      </c>
      <c r="J2" s="1">
        <v>99.3379051386637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43</v>
      </c>
      <c r="B3" s="1" t="s">
        <v>11</v>
      </c>
      <c r="C3" s="1" t="s">
        <v>13</v>
      </c>
      <c r="D3" s="1">
        <v>400.73300084744</v>
      </c>
      <c r="E3" s="1">
        <v>367.36659805730801</v>
      </c>
      <c r="F3" s="1">
        <v>33.366402790132497</v>
      </c>
      <c r="G3" s="1">
        <v>31.853132110475801</v>
      </c>
      <c r="H3" s="1">
        <v>1.5132706796567299</v>
      </c>
      <c r="I3" s="1">
        <v>270.03858346300302</v>
      </c>
      <c r="J3" s="1">
        <v>130.694417384438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43</v>
      </c>
      <c r="B4" s="1" t="s">
        <v>11</v>
      </c>
      <c r="C4" s="1" t="s">
        <v>14</v>
      </c>
      <c r="D4" s="1">
        <v>430.44510666293201</v>
      </c>
      <c r="E4" s="1">
        <v>394.62518512015799</v>
      </c>
      <c r="F4" s="1">
        <v>35.819921542774097</v>
      </c>
      <c r="G4" s="1">
        <v>34.194831983707303</v>
      </c>
      <c r="H4" s="1">
        <v>1.62508955906681</v>
      </c>
      <c r="I4" s="1">
        <v>290.17608512447998</v>
      </c>
      <c r="J4" s="1">
        <v>140.26902153845199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43</v>
      </c>
      <c r="B5" s="1" t="s">
        <v>11</v>
      </c>
      <c r="C5" s="1" t="s">
        <v>15</v>
      </c>
      <c r="D5" s="1">
        <v>432.775104483478</v>
      </c>
      <c r="E5" s="1">
        <v>396.796820651274</v>
      </c>
      <c r="F5" s="1">
        <v>35.978283832203999</v>
      </c>
      <c r="G5" s="1">
        <v>34.345061984744298</v>
      </c>
      <c r="H5" s="1">
        <v>1.63322184745966</v>
      </c>
      <c r="I5" s="1">
        <v>291.94811498218201</v>
      </c>
      <c r="J5" s="1">
        <v>140.826989501295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43</v>
      </c>
      <c r="B6" s="1" t="s">
        <v>11</v>
      </c>
      <c r="C6" s="1" t="s">
        <v>16</v>
      </c>
      <c r="D6" s="1">
        <v>407.46348485404599</v>
      </c>
      <c r="E6" s="1">
        <v>373.63108229731898</v>
      </c>
      <c r="F6" s="1">
        <v>33.832402556726997</v>
      </c>
      <c r="G6" s="1">
        <v>32.295480891039098</v>
      </c>
      <c r="H6" s="1">
        <v>1.5369216656879501</v>
      </c>
      <c r="I6" s="1">
        <v>275.10886164737201</v>
      </c>
      <c r="J6" s="1">
        <v>132.35462320667401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43</v>
      </c>
      <c r="B7" s="1" t="s">
        <v>11</v>
      </c>
      <c r="C7" s="1" t="s">
        <v>17</v>
      </c>
      <c r="D7" s="1">
        <v>361.49319245516801</v>
      </c>
      <c r="E7" s="1">
        <v>331.514541806686</v>
      </c>
      <c r="F7" s="1">
        <v>29.978650648482098</v>
      </c>
      <c r="G7" s="1">
        <v>28.615812742802898</v>
      </c>
      <c r="H7" s="1">
        <v>1.3628379056791999</v>
      </c>
      <c r="I7" s="1">
        <v>244.279166379336</v>
      </c>
      <c r="J7" s="1">
        <v>117.214026075832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43</v>
      </c>
      <c r="B8" s="1" t="s">
        <v>11</v>
      </c>
      <c r="C8" s="1" t="s">
        <v>18</v>
      </c>
      <c r="D8" s="1">
        <v>305.28539868058198</v>
      </c>
      <c r="E8" s="1">
        <v>279.993024475109</v>
      </c>
      <c r="F8" s="1">
        <v>25.292374205473301</v>
      </c>
      <c r="G8" s="1">
        <v>24.141907707132301</v>
      </c>
      <c r="H8" s="1">
        <v>1.15046649834104</v>
      </c>
      <c r="I8" s="1">
        <v>206.43814961892599</v>
      </c>
      <c r="J8" s="1">
        <v>98.847249061656299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43</v>
      </c>
      <c r="B9" s="1" t="s">
        <v>11</v>
      </c>
      <c r="C9" s="1" t="s">
        <v>19</v>
      </c>
      <c r="D9" s="1">
        <v>248.30834376049799</v>
      </c>
      <c r="E9" s="1">
        <v>227.74839289276301</v>
      </c>
      <c r="F9" s="1">
        <v>20.559950867734699</v>
      </c>
      <c r="G9" s="1">
        <v>19.624425947347898</v>
      </c>
      <c r="H9" s="1">
        <v>0.93552492038675295</v>
      </c>
      <c r="I9" s="1">
        <v>167.97731581098</v>
      </c>
      <c r="J9" s="1">
        <v>80.331027949517704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43</v>
      </c>
      <c r="B10" s="1" t="s">
        <v>11</v>
      </c>
      <c r="C10" s="1" t="s">
        <v>20</v>
      </c>
      <c r="D10" s="1">
        <v>196.72440828071001</v>
      </c>
      <c r="E10" s="1">
        <v>180.43725563379701</v>
      </c>
      <c r="F10" s="1">
        <v>16.287152646913601</v>
      </c>
      <c r="G10" s="1">
        <v>15.546005771929501</v>
      </c>
      <c r="H10" s="1">
        <v>0.741146874984138</v>
      </c>
      <c r="I10" s="1">
        <v>133.09078021215899</v>
      </c>
      <c r="J10" s="1">
        <v>63.633628068551602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43</v>
      </c>
      <c r="B11" s="1" t="s">
        <v>11</v>
      </c>
      <c r="C11" s="1" t="s">
        <v>21</v>
      </c>
      <c r="D11" s="1">
        <v>153.29668120701001</v>
      </c>
      <c r="E11" s="1">
        <v>140.60015770983401</v>
      </c>
      <c r="F11" s="1">
        <v>12.696523497176001</v>
      </c>
      <c r="G11" s="1">
        <v>12.1188976080161</v>
      </c>
      <c r="H11" s="1">
        <v>0.57762588915985602</v>
      </c>
      <c r="I11" s="1">
        <v>103.68309032793999</v>
      </c>
      <c r="J11" s="1">
        <v>49.613590879069797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43</v>
      </c>
      <c r="B12" s="1" t="s">
        <v>11</v>
      </c>
      <c r="C12" s="1" t="s">
        <v>22</v>
      </c>
      <c r="D12" s="1">
        <v>118.41479280566401</v>
      </c>
      <c r="E12" s="1">
        <v>108.599350870858</v>
      </c>
      <c r="F12" s="1">
        <v>9.8154419348052304</v>
      </c>
      <c r="G12" s="1">
        <v>9.3691032984395193</v>
      </c>
      <c r="H12" s="1">
        <v>0.44633863636571097</v>
      </c>
      <c r="I12" s="1">
        <v>80.045491050991203</v>
      </c>
      <c r="J12" s="1">
        <v>38.369301754672399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43</v>
      </c>
      <c r="B13" s="1" t="s">
        <v>11</v>
      </c>
      <c r="C13" s="1" t="s">
        <v>23</v>
      </c>
      <c r="D13" s="1">
        <v>91.218281785513099</v>
      </c>
      <c r="E13" s="1">
        <v>83.648373197584405</v>
      </c>
      <c r="F13" s="1">
        <v>7.5699085879286203</v>
      </c>
      <c r="G13" s="1">
        <v>7.2259168142922396</v>
      </c>
      <c r="H13" s="1">
        <v>0.343991773636381</v>
      </c>
      <c r="I13" s="1">
        <v>61.611490023241501</v>
      </c>
      <c r="J13" s="1">
        <v>29.606791762271602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43</v>
      </c>
      <c r="B14" s="1" t="s">
        <v>11</v>
      </c>
      <c r="C14" s="1" t="s">
        <v>24</v>
      </c>
      <c r="D14" s="1">
        <v>70.389935748560404</v>
      </c>
      <c r="E14" s="1">
        <v>64.540144872766504</v>
      </c>
      <c r="F14" s="1">
        <v>5.8497908757939197</v>
      </c>
      <c r="G14" s="1">
        <v>5.5841882507499498</v>
      </c>
      <c r="H14" s="1">
        <v>0.26560262504397197</v>
      </c>
      <c r="I14" s="1">
        <v>47.496057408300302</v>
      </c>
      <c r="J14" s="1">
        <v>22.893878340260098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43</v>
      </c>
      <c r="B15" s="1" t="s">
        <v>11</v>
      </c>
      <c r="C15" s="1" t="s">
        <v>25</v>
      </c>
      <c r="D15" s="1">
        <v>8.6643773856449293</v>
      </c>
      <c r="E15" s="1">
        <v>7.9436473181351603</v>
      </c>
      <c r="F15" s="1">
        <v>0.72073006750976798</v>
      </c>
      <c r="G15" s="1">
        <v>0.68802416144838097</v>
      </c>
      <c r="H15" s="1">
        <v>3.2705906061386798E-2</v>
      </c>
      <c r="I15" s="1">
        <v>5.8425328037826496</v>
      </c>
      <c r="J15" s="1">
        <v>2.8218445818622802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8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4.6640625" customWidth="1"/>
    <col min="9" max="9" width="23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43</v>
      </c>
      <c r="B2" s="1" t="s">
        <v>26</v>
      </c>
      <c r="C2" s="1" t="s">
        <v>12</v>
      </c>
      <c r="D2" s="1">
        <v>322.98760734426003</v>
      </c>
      <c r="E2" s="1">
        <v>296.09217713127299</v>
      </c>
      <c r="F2" s="1">
        <v>26.895430212987499</v>
      </c>
      <c r="G2" s="1">
        <v>25.675701686053198</v>
      </c>
      <c r="H2" s="1">
        <v>1.2197285269342699</v>
      </c>
      <c r="I2" s="1">
        <v>217.635490039785</v>
      </c>
      <c r="J2" s="1">
        <v>105.352117304476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43</v>
      </c>
      <c r="B3" s="1" t="s">
        <v>26</v>
      </c>
      <c r="C3" s="1" t="s">
        <v>13</v>
      </c>
      <c r="D3" s="1">
        <v>464.17657743201499</v>
      </c>
      <c r="E3" s="1">
        <v>425.539585109553</v>
      </c>
      <c r="F3" s="1">
        <v>38.636992322462802</v>
      </c>
      <c r="G3" s="1">
        <v>36.884365653299398</v>
      </c>
      <c r="H3" s="1">
        <v>1.75262666916343</v>
      </c>
      <c r="I3" s="1">
        <v>312.85842285717098</v>
      </c>
      <c r="J3" s="1">
        <v>151.31815457484399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43</v>
      </c>
      <c r="B4" s="1" t="s">
        <v>26</v>
      </c>
      <c r="C4" s="1" t="s">
        <v>14</v>
      </c>
      <c r="D4" s="1">
        <v>538.17864280708898</v>
      </c>
      <c r="E4" s="1">
        <v>493.436393227797</v>
      </c>
      <c r="F4" s="1">
        <v>44.742249579292398</v>
      </c>
      <c r="G4" s="1">
        <v>42.711226773938797</v>
      </c>
      <c r="H4" s="1">
        <v>2.0310228053536199</v>
      </c>
      <c r="I4" s="1">
        <v>363.045167117853</v>
      </c>
      <c r="J4" s="1">
        <v>175.13347568923601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43</v>
      </c>
      <c r="B5" s="1" t="s">
        <v>26</v>
      </c>
      <c r="C5" s="1" t="s">
        <v>15</v>
      </c>
      <c r="D5" s="1">
        <v>563.318843221213</v>
      </c>
      <c r="E5" s="1">
        <v>516.58144467755301</v>
      </c>
      <c r="F5" s="1">
        <v>46.737398543660099</v>
      </c>
      <c r="G5" s="1">
        <v>44.613274244297202</v>
      </c>
      <c r="H5" s="1">
        <v>2.1241242993629301</v>
      </c>
      <c r="I5" s="1">
        <v>380.54204847404702</v>
      </c>
      <c r="J5" s="1">
        <v>182.776794747167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43</v>
      </c>
      <c r="B6" s="1" t="s">
        <v>26</v>
      </c>
      <c r="C6" s="1" t="s">
        <v>16</v>
      </c>
      <c r="D6" s="1">
        <v>532.72321231451997</v>
      </c>
      <c r="E6" s="1">
        <v>488.63499206447199</v>
      </c>
      <c r="F6" s="1">
        <v>44.088220250048103</v>
      </c>
      <c r="G6" s="1">
        <v>42.0815340289872</v>
      </c>
      <c r="H6" s="1">
        <v>2.0066862210609</v>
      </c>
      <c r="I6" s="1">
        <v>360.50092509885502</v>
      </c>
      <c r="J6" s="1">
        <v>172.22228721566501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43</v>
      </c>
      <c r="B7" s="1" t="s">
        <v>26</v>
      </c>
      <c r="C7" s="1" t="s">
        <v>17</v>
      </c>
      <c r="D7" s="1">
        <v>459.68478915506199</v>
      </c>
      <c r="E7" s="1">
        <v>421.73566046899703</v>
      </c>
      <c r="F7" s="1">
        <v>37.949128686065798</v>
      </c>
      <c r="G7" s="1">
        <v>36.219332402963197</v>
      </c>
      <c r="H7" s="1">
        <v>1.7297962831026701</v>
      </c>
      <c r="I7" s="1">
        <v>311.60983388718302</v>
      </c>
      <c r="J7" s="1">
        <v>148.07495526787901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43</v>
      </c>
      <c r="B8" s="1" t="s">
        <v>26</v>
      </c>
      <c r="C8" s="1" t="s">
        <v>18</v>
      </c>
      <c r="D8" s="1">
        <v>368.78413764582098</v>
      </c>
      <c r="E8" s="1">
        <v>338.399654018555</v>
      </c>
      <c r="F8" s="1">
        <v>30.384483627265499</v>
      </c>
      <c r="G8" s="1">
        <v>28.997875728957599</v>
      </c>
      <c r="H8" s="1">
        <v>1.38660789830793</v>
      </c>
      <c r="I8" s="1">
        <v>250.332402293028</v>
      </c>
      <c r="J8" s="1">
        <v>118.45173535279299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43</v>
      </c>
      <c r="B9" s="1" t="s">
        <v>26</v>
      </c>
      <c r="C9" s="1" t="s">
        <v>19</v>
      </c>
      <c r="D9" s="1">
        <v>281.05530728896798</v>
      </c>
      <c r="E9" s="1">
        <v>257.92621640050999</v>
      </c>
      <c r="F9" s="1">
        <v>23.129090888457998</v>
      </c>
      <c r="G9" s="1">
        <v>22.072849494637602</v>
      </c>
      <c r="H9" s="1">
        <v>1.0562413938203501</v>
      </c>
      <c r="I9" s="1">
        <v>190.936499973775</v>
      </c>
      <c r="J9" s="1">
        <v>90.118807315192598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43</v>
      </c>
      <c r="B10" s="1" t="s">
        <v>26</v>
      </c>
      <c r="C10" s="1" t="s">
        <v>20</v>
      </c>
      <c r="D10" s="1">
        <v>207.47527549296501</v>
      </c>
      <c r="E10" s="1">
        <v>190.40617357422701</v>
      </c>
      <c r="F10" s="1">
        <v>17.0691019187378</v>
      </c>
      <c r="G10" s="1">
        <v>16.289473585857099</v>
      </c>
      <c r="H10" s="1">
        <v>0.77962833288072997</v>
      </c>
      <c r="I10" s="1">
        <v>140.976763659715</v>
      </c>
      <c r="J10" s="1">
        <v>66.498511833250106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43</v>
      </c>
      <c r="B11" s="1" t="s">
        <v>26</v>
      </c>
      <c r="C11" s="1" t="s">
        <v>21</v>
      </c>
      <c r="D11" s="1">
        <v>150.62631727130699</v>
      </c>
      <c r="E11" s="1">
        <v>138.227346098341</v>
      </c>
      <c r="F11" s="1">
        <v>12.398971172966601</v>
      </c>
      <c r="G11" s="1">
        <v>11.832835431331199</v>
      </c>
      <c r="H11" s="1">
        <v>0.56613574163542002</v>
      </c>
      <c r="I11" s="1">
        <v>102.30974605831</v>
      </c>
      <c r="J11" s="1">
        <v>48.316571212997097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43</v>
      </c>
      <c r="B12" s="1" t="s">
        <v>26</v>
      </c>
      <c r="C12" s="1" t="s">
        <v>22</v>
      </c>
      <c r="D12" s="1">
        <v>108.72784782197201</v>
      </c>
      <c r="E12" s="1">
        <v>99.766664169546004</v>
      </c>
      <c r="F12" s="1">
        <v>8.9611836524262305</v>
      </c>
      <c r="G12" s="1">
        <v>8.5523170622914702</v>
      </c>
      <c r="H12" s="1">
        <v>0.40886659013476501</v>
      </c>
      <c r="I12" s="1">
        <v>73.788029332445106</v>
      </c>
      <c r="J12" s="1">
        <v>34.939818489527198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43</v>
      </c>
      <c r="B13" s="1" t="s">
        <v>26</v>
      </c>
      <c r="C13" s="1" t="s">
        <v>23</v>
      </c>
      <c r="D13" s="1">
        <v>78.623427367378298</v>
      </c>
      <c r="E13" s="1">
        <v>72.131981682535297</v>
      </c>
      <c r="F13" s="1">
        <v>6.49144568484303</v>
      </c>
      <c r="G13" s="1">
        <v>6.1955719613479703</v>
      </c>
      <c r="H13" s="1">
        <v>0.29587372349506402</v>
      </c>
      <c r="I13" s="1">
        <v>53.292982033092699</v>
      </c>
      <c r="J13" s="1">
        <v>25.330445334285599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43</v>
      </c>
      <c r="B14" s="1" t="s">
        <v>26</v>
      </c>
      <c r="C14" s="1" t="s">
        <v>24</v>
      </c>
      <c r="D14" s="1">
        <v>57.246234471381499</v>
      </c>
      <c r="E14" s="1">
        <v>52.509751839298801</v>
      </c>
      <c r="F14" s="1">
        <v>4.73648263208272</v>
      </c>
      <c r="G14" s="1">
        <v>4.5208677166283699</v>
      </c>
      <c r="H14" s="1">
        <v>0.215614915454345</v>
      </c>
      <c r="I14" s="1">
        <v>38.7462095072556</v>
      </c>
      <c r="J14" s="1">
        <v>18.500024964125899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43</v>
      </c>
      <c r="B15" s="1" t="s">
        <v>26</v>
      </c>
      <c r="C15" s="1" t="s">
        <v>25</v>
      </c>
      <c r="D15" s="1">
        <v>6.8229347357322698</v>
      </c>
      <c r="E15" s="1">
        <v>6.2576407532682898</v>
      </c>
      <c r="F15" s="1">
        <v>0.565293982463974</v>
      </c>
      <c r="G15" s="1">
        <v>0.539581310534756</v>
      </c>
      <c r="H15" s="1">
        <v>2.57126719292174E-2</v>
      </c>
      <c r="I15" s="1">
        <v>4.6136171167200599</v>
      </c>
      <c r="J15" s="1">
        <v>2.2093176190122099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5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3.6640625" customWidth="1"/>
    <col min="9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44</v>
      </c>
      <c r="B2" s="1" t="s">
        <v>11</v>
      </c>
      <c r="C2" s="1" t="s">
        <v>12</v>
      </c>
      <c r="D2" s="1">
        <v>345.05869360812801</v>
      </c>
      <c r="E2" s="1">
        <v>316.32385853856499</v>
      </c>
      <c r="F2" s="1">
        <v>28.7348350695632</v>
      </c>
      <c r="G2" s="1">
        <v>27.431728846539901</v>
      </c>
      <c r="H2" s="1">
        <v>1.3031062230232699</v>
      </c>
      <c r="I2" s="1">
        <v>232.49876928045501</v>
      </c>
      <c r="J2" s="1">
        <v>112.559924327673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44</v>
      </c>
      <c r="B3" s="1" t="s">
        <v>11</v>
      </c>
      <c r="C3" s="1" t="s">
        <v>13</v>
      </c>
      <c r="D3" s="1">
        <v>454.07114422260099</v>
      </c>
      <c r="E3" s="1">
        <v>416.26362484818497</v>
      </c>
      <c r="F3" s="1">
        <v>37.807519374416501</v>
      </c>
      <c r="G3" s="1">
        <v>36.0928301734344</v>
      </c>
      <c r="H3" s="1">
        <v>1.71468920098207</v>
      </c>
      <c r="I3" s="1">
        <v>305.98111041016102</v>
      </c>
      <c r="J3" s="1">
        <v>148.09003381244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44</v>
      </c>
      <c r="B4" s="1" t="s">
        <v>11</v>
      </c>
      <c r="C4" s="1" t="s">
        <v>14</v>
      </c>
      <c r="D4" s="1">
        <v>487.737974397237</v>
      </c>
      <c r="E4" s="1">
        <v>447.150369367216</v>
      </c>
      <c r="F4" s="1">
        <v>40.587605030021699</v>
      </c>
      <c r="G4" s="1">
        <v>38.746213694670701</v>
      </c>
      <c r="H4" s="1">
        <v>1.8413913353509599</v>
      </c>
      <c r="I4" s="1">
        <v>328.79894273710897</v>
      </c>
      <c r="J4" s="1">
        <v>158.93903166012799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44</v>
      </c>
      <c r="B5" s="1" t="s">
        <v>11</v>
      </c>
      <c r="C5" s="1" t="s">
        <v>15</v>
      </c>
      <c r="D5" s="1">
        <v>490.37809830561002</v>
      </c>
      <c r="E5" s="1">
        <v>449.61105273585002</v>
      </c>
      <c r="F5" s="1">
        <v>40.767045569760299</v>
      </c>
      <c r="G5" s="1">
        <v>38.916439526641597</v>
      </c>
      <c r="H5" s="1">
        <v>1.8506060431186899</v>
      </c>
      <c r="I5" s="1">
        <v>330.80683233787101</v>
      </c>
      <c r="J5" s="1">
        <v>159.57126596774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44</v>
      </c>
      <c r="B6" s="1" t="s">
        <v>11</v>
      </c>
      <c r="C6" s="1" t="s">
        <v>16</v>
      </c>
      <c r="D6" s="1">
        <v>461.69746540800003</v>
      </c>
      <c r="E6" s="1">
        <v>423.36192102247298</v>
      </c>
      <c r="F6" s="1">
        <v>38.335544385527498</v>
      </c>
      <c r="G6" s="1">
        <v>36.594056217985496</v>
      </c>
      <c r="H6" s="1">
        <v>1.7414881675420399</v>
      </c>
      <c r="I6" s="1">
        <v>311.726249971502</v>
      </c>
      <c r="J6" s="1">
        <v>149.971215436498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44</v>
      </c>
      <c r="B7" s="1" t="s">
        <v>11</v>
      </c>
      <c r="C7" s="1" t="s">
        <v>17</v>
      </c>
      <c r="D7" s="1">
        <v>409.60846044543399</v>
      </c>
      <c r="E7" s="1">
        <v>375.63960793411297</v>
      </c>
      <c r="F7" s="1">
        <v>33.968852511321302</v>
      </c>
      <c r="G7" s="1">
        <v>32.424618904623003</v>
      </c>
      <c r="H7" s="1">
        <v>1.54423360669833</v>
      </c>
      <c r="I7" s="1">
        <v>276.793077567963</v>
      </c>
      <c r="J7" s="1">
        <v>132.815382877471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44</v>
      </c>
      <c r="B8" s="1" t="s">
        <v>11</v>
      </c>
      <c r="C8" s="1" t="s">
        <v>18</v>
      </c>
      <c r="D8" s="1">
        <v>345.91932783224399</v>
      </c>
      <c r="E8" s="1">
        <v>317.26050195242198</v>
      </c>
      <c r="F8" s="1">
        <v>28.658825879822299</v>
      </c>
      <c r="G8" s="1">
        <v>27.355230622664099</v>
      </c>
      <c r="H8" s="1">
        <v>1.3035952571581699</v>
      </c>
      <c r="I8" s="1">
        <v>233.91536661675701</v>
      </c>
      <c r="J8" s="1">
        <v>112.003961215488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44</v>
      </c>
      <c r="B9" s="1" t="s">
        <v>11</v>
      </c>
      <c r="C9" s="1" t="s">
        <v>19</v>
      </c>
      <c r="D9" s="1">
        <v>281.358544299855</v>
      </c>
      <c r="E9" s="1">
        <v>258.06203416485101</v>
      </c>
      <c r="F9" s="1">
        <v>23.296510135003501</v>
      </c>
      <c r="G9" s="1">
        <v>22.2364654914367</v>
      </c>
      <c r="H9" s="1">
        <v>1.0600446435667801</v>
      </c>
      <c r="I9" s="1">
        <v>190.33534007040899</v>
      </c>
      <c r="J9" s="1">
        <v>91.023204229445795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44</v>
      </c>
      <c r="B10" s="1" t="s">
        <v>11</v>
      </c>
      <c r="C10" s="1" t="s">
        <v>20</v>
      </c>
      <c r="D10" s="1">
        <v>222.90871222393599</v>
      </c>
      <c r="E10" s="1">
        <v>204.45371594743099</v>
      </c>
      <c r="F10" s="1">
        <v>18.454996276505099</v>
      </c>
      <c r="G10" s="1">
        <v>17.6152016779834</v>
      </c>
      <c r="H10" s="1">
        <v>0.83979459852165095</v>
      </c>
      <c r="I10" s="1">
        <v>150.80535600665601</v>
      </c>
      <c r="J10" s="1">
        <v>72.103356217280194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44</v>
      </c>
      <c r="B11" s="1" t="s">
        <v>11</v>
      </c>
      <c r="C11" s="1" t="s">
        <v>21</v>
      </c>
      <c r="D11" s="1">
        <v>173.70069171741099</v>
      </c>
      <c r="E11" s="1">
        <v>159.31424253598499</v>
      </c>
      <c r="F11" s="1">
        <v>14.386449181425499</v>
      </c>
      <c r="G11" s="1">
        <v>13.7319404490057</v>
      </c>
      <c r="H11" s="1">
        <v>0.65450873241973095</v>
      </c>
      <c r="I11" s="1">
        <v>117.48345996507101</v>
      </c>
      <c r="J11" s="1">
        <v>56.217231752339998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44</v>
      </c>
      <c r="B12" s="1" t="s">
        <v>11</v>
      </c>
      <c r="C12" s="1" t="s">
        <v>22</v>
      </c>
      <c r="D12" s="1">
        <v>134.175973399854</v>
      </c>
      <c r="E12" s="1">
        <v>123.054081913597</v>
      </c>
      <c r="F12" s="1">
        <v>11.1218914862574</v>
      </c>
      <c r="G12" s="1">
        <v>10.616144530312299</v>
      </c>
      <c r="H12" s="1">
        <v>0.50574695594508901</v>
      </c>
      <c r="I12" s="1">
        <v>90.699661955768605</v>
      </c>
      <c r="J12" s="1">
        <v>43.476311444085603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44</v>
      </c>
      <c r="B13" s="1" t="s">
        <v>11</v>
      </c>
      <c r="C13" s="1" t="s">
        <v>23</v>
      </c>
      <c r="D13" s="1">
        <v>103.3595673348</v>
      </c>
      <c r="E13" s="1">
        <v>94.782092939348999</v>
      </c>
      <c r="F13" s="1">
        <v>8.5774743954511905</v>
      </c>
      <c r="G13" s="1">
        <v>8.1876968180419905</v>
      </c>
      <c r="H13" s="1">
        <v>0.38977757740919899</v>
      </c>
      <c r="I13" s="1">
        <v>69.812068666546196</v>
      </c>
      <c r="J13" s="1">
        <v>33.547498668254001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44</v>
      </c>
      <c r="B14" s="1" t="s">
        <v>11</v>
      </c>
      <c r="C14" s="1" t="s">
        <v>24</v>
      </c>
      <c r="D14" s="1">
        <v>79.758938244450107</v>
      </c>
      <c r="E14" s="1">
        <v>73.1305317223581</v>
      </c>
      <c r="F14" s="1">
        <v>6.6284065220920096</v>
      </c>
      <c r="G14" s="1">
        <v>6.32745180259748</v>
      </c>
      <c r="H14" s="1">
        <v>0.30095471949453001</v>
      </c>
      <c r="I14" s="1">
        <v>53.817851506718497</v>
      </c>
      <c r="J14" s="1">
        <v>25.941086737731698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44</v>
      </c>
      <c r="B15" s="1" t="s">
        <v>11</v>
      </c>
      <c r="C15" s="1" t="s">
        <v>25</v>
      </c>
      <c r="D15" s="1">
        <v>9.8176185768488597</v>
      </c>
      <c r="E15" s="1">
        <v>9.0009582924756693</v>
      </c>
      <c r="F15" s="1">
        <v>0.81666028437319105</v>
      </c>
      <c r="G15" s="1">
        <v>0.77960117479967095</v>
      </c>
      <c r="H15" s="1">
        <v>3.7059109573520099E-2</v>
      </c>
      <c r="I15" s="1">
        <v>6.6201823901736496</v>
      </c>
      <c r="J15" s="1">
        <v>3.1974361866752101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0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3.6640625" customWidth="1"/>
    <col min="9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10</v>
      </c>
      <c r="B2" s="1" t="s">
        <v>26</v>
      </c>
      <c r="C2" s="1" t="s">
        <v>12</v>
      </c>
      <c r="D2" s="1">
        <v>13700.9739602354</v>
      </c>
      <c r="E2" s="1">
        <v>12560.083162512999</v>
      </c>
      <c r="F2" s="1">
        <v>1140.8907977224901</v>
      </c>
      <c r="G2" s="1">
        <v>1089.15051912947</v>
      </c>
      <c r="H2" s="1">
        <v>51.740278593013301</v>
      </c>
      <c r="I2" s="1">
        <v>9231.9894449695093</v>
      </c>
      <c r="J2" s="1">
        <v>4468.98451526593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10</v>
      </c>
      <c r="B3" s="1" t="s">
        <v>26</v>
      </c>
      <c r="C3" s="1" t="s">
        <v>13</v>
      </c>
      <c r="D3" s="1">
        <v>19690.139979794101</v>
      </c>
      <c r="E3" s="1">
        <v>18051.1779463448</v>
      </c>
      <c r="F3" s="1">
        <v>1638.96203344932</v>
      </c>
      <c r="G3" s="1">
        <v>1564.6164802138101</v>
      </c>
      <c r="H3" s="1">
        <v>74.345553235508703</v>
      </c>
      <c r="I3" s="1">
        <v>13271.298982804799</v>
      </c>
      <c r="J3" s="1">
        <v>6418.8409969893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10</v>
      </c>
      <c r="B4" s="1" t="s">
        <v>26</v>
      </c>
      <c r="C4" s="1" t="s">
        <v>14</v>
      </c>
      <c r="D4" s="1">
        <v>22829.270855570499</v>
      </c>
      <c r="E4" s="1">
        <v>20931.326840167902</v>
      </c>
      <c r="F4" s="1">
        <v>1897.9440154025899</v>
      </c>
      <c r="G4" s="1">
        <v>1811.7890362763001</v>
      </c>
      <c r="H4" s="1">
        <v>86.154979126287401</v>
      </c>
      <c r="I4" s="1">
        <v>15400.195759738101</v>
      </c>
      <c r="J4" s="1">
        <v>7429.0750958324397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10</v>
      </c>
      <c r="B5" s="1" t="s">
        <v>26</v>
      </c>
      <c r="C5" s="1" t="s">
        <v>15</v>
      </c>
      <c r="D5" s="1">
        <v>23895.705676587899</v>
      </c>
      <c r="E5" s="1">
        <v>21913.128432584501</v>
      </c>
      <c r="F5" s="1">
        <v>1982.57724400339</v>
      </c>
      <c r="G5" s="1">
        <v>1892.47294572034</v>
      </c>
      <c r="H5" s="1">
        <v>90.104298283046703</v>
      </c>
      <c r="I5" s="1">
        <v>16142.4047807518</v>
      </c>
      <c r="J5" s="1">
        <v>7753.3008958361497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10</v>
      </c>
      <c r="B6" s="1" t="s">
        <v>26</v>
      </c>
      <c r="C6" s="1" t="s">
        <v>16</v>
      </c>
      <c r="D6" s="1">
        <v>22597.8542023585</v>
      </c>
      <c r="E6" s="1">
        <v>20727.653786417501</v>
      </c>
      <c r="F6" s="1">
        <v>1870.2004159410301</v>
      </c>
      <c r="G6" s="1">
        <v>1785.0777826388301</v>
      </c>
      <c r="H6" s="1">
        <v>85.122633302194401</v>
      </c>
      <c r="I6" s="1">
        <v>15292.2702763505</v>
      </c>
      <c r="J6" s="1">
        <v>7305.5839260080202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10</v>
      </c>
      <c r="B7" s="1" t="s">
        <v>26</v>
      </c>
      <c r="C7" s="1" t="s">
        <v>17</v>
      </c>
      <c r="D7" s="1">
        <v>19499.6005509799</v>
      </c>
      <c r="E7" s="1">
        <v>17889.817351504898</v>
      </c>
      <c r="F7" s="1">
        <v>1609.7831994749799</v>
      </c>
      <c r="G7" s="1">
        <v>1536.4060998822999</v>
      </c>
      <c r="H7" s="1">
        <v>73.377099592681603</v>
      </c>
      <c r="I7" s="1">
        <v>13218.334458544799</v>
      </c>
      <c r="J7" s="1">
        <v>6281.2660924350903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10</v>
      </c>
      <c r="B8" s="1" t="s">
        <v>26</v>
      </c>
      <c r="C8" s="1" t="s">
        <v>18</v>
      </c>
      <c r="D8" s="1">
        <v>15643.6400404917</v>
      </c>
      <c r="E8" s="1">
        <v>14354.7453290341</v>
      </c>
      <c r="F8" s="1">
        <v>1288.8947114576099</v>
      </c>
      <c r="G8" s="1">
        <v>1230.07549277618</v>
      </c>
      <c r="H8" s="1">
        <v>58.819218681429597</v>
      </c>
      <c r="I8" s="1">
        <v>10618.976230763799</v>
      </c>
      <c r="J8" s="1">
        <v>5024.6638097279101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10</v>
      </c>
      <c r="B9" s="1" t="s">
        <v>26</v>
      </c>
      <c r="C9" s="1" t="s">
        <v>19</v>
      </c>
      <c r="D9" s="1">
        <v>11922.226608675301</v>
      </c>
      <c r="E9" s="1">
        <v>10941.1020553456</v>
      </c>
      <c r="F9" s="1">
        <v>981.12455332974696</v>
      </c>
      <c r="G9" s="1">
        <v>936.31931776220802</v>
      </c>
      <c r="H9" s="1">
        <v>44.805235567539</v>
      </c>
      <c r="I9" s="1">
        <v>8099.4315407614804</v>
      </c>
      <c r="J9" s="1">
        <v>3822.7950679138298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10</v>
      </c>
      <c r="B10" s="1" t="s">
        <v>26</v>
      </c>
      <c r="C10" s="1" t="s">
        <v>20</v>
      </c>
      <c r="D10" s="1">
        <v>8800.9981878095696</v>
      </c>
      <c r="E10" s="1">
        <v>8076.9353581668001</v>
      </c>
      <c r="F10" s="1">
        <v>724.06282964276602</v>
      </c>
      <c r="G10" s="1">
        <v>690.99138279906197</v>
      </c>
      <c r="H10" s="1">
        <v>33.071446843703399</v>
      </c>
      <c r="I10" s="1">
        <v>5980.1643282284904</v>
      </c>
      <c r="J10" s="1">
        <v>2820.8338595810801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10</v>
      </c>
      <c r="B11" s="1" t="s">
        <v>26</v>
      </c>
      <c r="C11" s="1" t="s">
        <v>21</v>
      </c>
      <c r="D11" s="1">
        <v>6389.49360202757</v>
      </c>
      <c r="E11" s="1">
        <v>5863.5354001902497</v>
      </c>
      <c r="F11" s="1">
        <v>525.95820183731803</v>
      </c>
      <c r="G11" s="1">
        <v>501.94300472841502</v>
      </c>
      <c r="H11" s="1">
        <v>24.015197108903301</v>
      </c>
      <c r="I11" s="1">
        <v>4339.92863735216</v>
      </c>
      <c r="J11" s="1">
        <v>2049.56496467541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10</v>
      </c>
      <c r="B12" s="1" t="s">
        <v>26</v>
      </c>
      <c r="C12" s="1" t="s">
        <v>22</v>
      </c>
      <c r="D12" s="1">
        <v>4612.1813279773696</v>
      </c>
      <c r="E12" s="1">
        <v>4232.0523661131501</v>
      </c>
      <c r="F12" s="1">
        <v>380.12896186421102</v>
      </c>
      <c r="G12" s="1">
        <v>362.78504408758999</v>
      </c>
      <c r="H12" s="1">
        <v>17.343917776621801</v>
      </c>
      <c r="I12" s="1">
        <v>3130.0515731037499</v>
      </c>
      <c r="J12" s="1">
        <v>1482.12975487362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10</v>
      </c>
      <c r="B13" s="1" t="s">
        <v>26</v>
      </c>
      <c r="C13" s="1" t="s">
        <v>23</v>
      </c>
      <c r="D13" s="1">
        <v>3335.1667572704901</v>
      </c>
      <c r="E13" s="1">
        <v>3059.8028539194902</v>
      </c>
      <c r="F13" s="1">
        <v>275.36390335100401</v>
      </c>
      <c r="G13" s="1">
        <v>262.81308688329102</v>
      </c>
      <c r="H13" s="1">
        <v>12.5508164677136</v>
      </c>
      <c r="I13" s="1">
        <v>2260.6618411846398</v>
      </c>
      <c r="J13" s="1">
        <v>1074.50491608585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10</v>
      </c>
      <c r="B14" s="1" t="s">
        <v>26</v>
      </c>
      <c r="C14" s="1" t="s">
        <v>24</v>
      </c>
      <c r="D14" s="1">
        <v>2428.3568470722898</v>
      </c>
      <c r="E14" s="1">
        <v>2227.4376051890999</v>
      </c>
      <c r="F14" s="1">
        <v>200.91924188318501</v>
      </c>
      <c r="G14" s="1">
        <v>191.77296420904</v>
      </c>
      <c r="H14" s="1">
        <v>9.1462776741450895</v>
      </c>
      <c r="I14" s="1">
        <v>1643.59497220867</v>
      </c>
      <c r="J14" s="1">
        <v>784.76187486361198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10</v>
      </c>
      <c r="B15" s="1" t="s">
        <v>26</v>
      </c>
      <c r="C15" s="1" t="s">
        <v>25</v>
      </c>
      <c r="D15" s="1">
        <v>289.42550432597801</v>
      </c>
      <c r="E15" s="1">
        <v>265.446014223247</v>
      </c>
      <c r="F15" s="1">
        <v>23.979490102731699</v>
      </c>
      <c r="G15" s="1">
        <v>22.8887713242407</v>
      </c>
      <c r="H15" s="1">
        <v>1.0907187784910699</v>
      </c>
      <c r="I15" s="1">
        <v>195.70734771660699</v>
      </c>
      <c r="J15" s="1">
        <v>93.718156609371505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5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44</v>
      </c>
      <c r="B2" s="1" t="s">
        <v>26</v>
      </c>
      <c r="C2" s="1" t="s">
        <v>12</v>
      </c>
      <c r="D2" s="1">
        <v>365.977726132822</v>
      </c>
      <c r="E2" s="1">
        <v>335.50247516685602</v>
      </c>
      <c r="F2" s="1">
        <v>30.475250965965799</v>
      </c>
      <c r="G2" s="1">
        <v>29.093174803796099</v>
      </c>
      <c r="H2" s="1">
        <v>1.3820761621697399</v>
      </c>
      <c r="I2" s="1">
        <v>246.60308928096799</v>
      </c>
      <c r="J2" s="1">
        <v>119.37463685185401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44</v>
      </c>
      <c r="B3" s="1" t="s">
        <v>26</v>
      </c>
      <c r="C3" s="1" t="s">
        <v>13</v>
      </c>
      <c r="D3" s="1">
        <v>525.95915282785995</v>
      </c>
      <c r="E3" s="1">
        <v>482.17952081332697</v>
      </c>
      <c r="F3" s="1">
        <v>43.779632014533099</v>
      </c>
      <c r="G3" s="1">
        <v>41.793728194834799</v>
      </c>
      <c r="H3" s="1">
        <v>1.9859038196982699</v>
      </c>
      <c r="I3" s="1">
        <v>354.50033250572397</v>
      </c>
      <c r="J3" s="1">
        <v>171.458820322137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44</v>
      </c>
      <c r="B4" s="1" t="s">
        <v>26</v>
      </c>
      <c r="C4" s="1" t="s">
        <v>14</v>
      </c>
      <c r="D4" s="1">
        <v>609.81100038879504</v>
      </c>
      <c r="E4" s="1">
        <v>559.11349252545597</v>
      </c>
      <c r="F4" s="1">
        <v>50.697507863338799</v>
      </c>
      <c r="G4" s="1">
        <v>48.396152978118899</v>
      </c>
      <c r="H4" s="1">
        <v>2.3013548852199701</v>
      </c>
      <c r="I4" s="1">
        <v>411.367005185697</v>
      </c>
      <c r="J4" s="1">
        <v>198.44399520309801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44</v>
      </c>
      <c r="B5" s="1" t="s">
        <v>26</v>
      </c>
      <c r="C5" s="1" t="s">
        <v>15</v>
      </c>
      <c r="D5" s="1">
        <v>638.29739792502596</v>
      </c>
      <c r="E5" s="1">
        <v>585.33918387769597</v>
      </c>
      <c r="F5" s="1">
        <v>52.958214047329697</v>
      </c>
      <c r="G5" s="1">
        <v>50.5513657242739</v>
      </c>
      <c r="H5" s="1">
        <v>2.40684832305574</v>
      </c>
      <c r="I5" s="1">
        <v>431.19274681649</v>
      </c>
      <c r="J5" s="1">
        <v>207.10465110853499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44</v>
      </c>
      <c r="B6" s="1" t="s">
        <v>26</v>
      </c>
      <c r="C6" s="1" t="s">
        <v>16</v>
      </c>
      <c r="D6" s="1">
        <v>603.629444188658</v>
      </c>
      <c r="E6" s="1">
        <v>553.67301790646502</v>
      </c>
      <c r="F6" s="1">
        <v>49.956426282193597</v>
      </c>
      <c r="G6" s="1">
        <v>47.682647215917697</v>
      </c>
      <c r="H6" s="1">
        <v>2.2737790662759401</v>
      </c>
      <c r="I6" s="1">
        <v>408.48412086545699</v>
      </c>
      <c r="J6" s="1">
        <v>195.14532332320201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44</v>
      </c>
      <c r="B7" s="1" t="s">
        <v>26</v>
      </c>
      <c r="C7" s="1" t="s">
        <v>17</v>
      </c>
      <c r="D7" s="1">
        <v>520.869501019278</v>
      </c>
      <c r="E7" s="1">
        <v>477.86928828837603</v>
      </c>
      <c r="F7" s="1">
        <v>43.0002127309019</v>
      </c>
      <c r="G7" s="1">
        <v>41.0401780547474</v>
      </c>
      <c r="H7" s="1">
        <v>1.9600346761545</v>
      </c>
      <c r="I7" s="1">
        <v>353.08555453368899</v>
      </c>
      <c r="J7" s="1">
        <v>167.78394648558901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44</v>
      </c>
      <c r="B8" s="1" t="s">
        <v>26</v>
      </c>
      <c r="C8" s="1" t="s">
        <v>18</v>
      </c>
      <c r="D8" s="1">
        <v>417.86984101100501</v>
      </c>
      <c r="E8" s="1">
        <v>383.44113856306899</v>
      </c>
      <c r="F8" s="1">
        <v>34.4287024479368</v>
      </c>
      <c r="G8" s="1">
        <v>32.8575350281303</v>
      </c>
      <c r="H8" s="1">
        <v>1.57116741980647</v>
      </c>
      <c r="I8" s="1">
        <v>283.65200795744198</v>
      </c>
      <c r="J8" s="1">
        <v>134.21783305356399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44</v>
      </c>
      <c r="B9" s="1" t="s">
        <v>26</v>
      </c>
      <c r="C9" s="1" t="s">
        <v>19</v>
      </c>
      <c r="D9" s="1">
        <v>318.46417614885002</v>
      </c>
      <c r="E9" s="1">
        <v>292.25656973175597</v>
      </c>
      <c r="F9" s="1">
        <v>26.2076064170938</v>
      </c>
      <c r="G9" s="1">
        <v>25.010777762470799</v>
      </c>
      <c r="H9" s="1">
        <v>1.196828654623</v>
      </c>
      <c r="I9" s="1">
        <v>216.350424930332</v>
      </c>
      <c r="J9" s="1">
        <v>102.113751218518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44</v>
      </c>
      <c r="B10" s="1" t="s">
        <v>26</v>
      </c>
      <c r="C10" s="1" t="s">
        <v>20</v>
      </c>
      <c r="D10" s="1">
        <v>235.09053544820301</v>
      </c>
      <c r="E10" s="1">
        <v>215.749511318163</v>
      </c>
      <c r="F10" s="1">
        <v>19.3410241300395</v>
      </c>
      <c r="G10" s="1">
        <v>18.4576261357867</v>
      </c>
      <c r="H10" s="1">
        <v>0.88339799425274401</v>
      </c>
      <c r="I10" s="1">
        <v>159.74097528377999</v>
      </c>
      <c r="J10" s="1">
        <v>75.349560164423096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44</v>
      </c>
      <c r="B11" s="1" t="s">
        <v>26</v>
      </c>
      <c r="C11" s="1" t="s">
        <v>21</v>
      </c>
      <c r="D11" s="1">
        <v>170.674898470508</v>
      </c>
      <c r="E11" s="1">
        <v>156.625606259021</v>
      </c>
      <c r="F11" s="1">
        <v>14.0492922114876</v>
      </c>
      <c r="G11" s="1">
        <v>13.407802981885601</v>
      </c>
      <c r="H11" s="1">
        <v>0.64148922960195998</v>
      </c>
      <c r="I11" s="1">
        <v>115.92732158214901</v>
      </c>
      <c r="J11" s="1">
        <v>54.747576888359703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44</v>
      </c>
      <c r="B12" s="1" t="s">
        <v>26</v>
      </c>
      <c r="C12" s="1" t="s">
        <v>22</v>
      </c>
      <c r="D12" s="1">
        <v>123.19968199519199</v>
      </c>
      <c r="E12" s="1">
        <v>113.04575180715899</v>
      </c>
      <c r="F12" s="1">
        <v>10.153930188033399</v>
      </c>
      <c r="G12" s="1">
        <v>9.6906428619976808</v>
      </c>
      <c r="H12" s="1">
        <v>0.46328732603573303</v>
      </c>
      <c r="I12" s="1">
        <v>83.609323010733505</v>
      </c>
      <c r="J12" s="1">
        <v>39.590358984458803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44</v>
      </c>
      <c r="B13" s="1" t="s">
        <v>26</v>
      </c>
      <c r="C13" s="1" t="s">
        <v>23</v>
      </c>
      <c r="D13" s="1">
        <v>89.088319534231005</v>
      </c>
      <c r="E13" s="1">
        <v>81.732853017766899</v>
      </c>
      <c r="F13" s="1">
        <v>7.3554665164641397</v>
      </c>
      <c r="G13" s="1">
        <v>7.0202115714291704</v>
      </c>
      <c r="H13" s="1">
        <v>0.335254945034965</v>
      </c>
      <c r="I13" s="1">
        <v>60.386355203157898</v>
      </c>
      <c r="J13" s="1">
        <v>28.7019643310731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44</v>
      </c>
      <c r="B14" s="1" t="s">
        <v>26</v>
      </c>
      <c r="C14" s="1" t="s">
        <v>24</v>
      </c>
      <c r="D14" s="1">
        <v>64.865791272207701</v>
      </c>
      <c r="E14" s="1">
        <v>59.498875935082602</v>
      </c>
      <c r="F14" s="1">
        <v>5.36691533712506</v>
      </c>
      <c r="G14" s="1">
        <v>5.1226017638361796</v>
      </c>
      <c r="H14" s="1">
        <v>0.24431357328888001</v>
      </c>
      <c r="I14" s="1">
        <v>43.9033861649594</v>
      </c>
      <c r="J14" s="1">
        <v>20.962405107248301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44</v>
      </c>
      <c r="B15" s="1" t="s">
        <v>26</v>
      </c>
      <c r="C15" s="1" t="s">
        <v>25</v>
      </c>
      <c r="D15" s="1">
        <v>7.7310772406027297</v>
      </c>
      <c r="E15" s="1">
        <v>7.0905418095382702</v>
      </c>
      <c r="F15" s="1">
        <v>0.64053543106445399</v>
      </c>
      <c r="G15" s="1">
        <v>0.61140036522453101</v>
      </c>
      <c r="H15" s="1">
        <v>2.9135065839923001E-2</v>
      </c>
      <c r="I15" s="1">
        <v>5.2276962435434404</v>
      </c>
      <c r="J15" s="1">
        <v>2.5033809970592902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8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4.6640625" customWidth="1"/>
    <col min="9" max="9" width="23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45</v>
      </c>
      <c r="B2" s="1" t="s">
        <v>11</v>
      </c>
      <c r="C2" s="1" t="s">
        <v>12</v>
      </c>
      <c r="D2" s="1">
        <v>2158.6941972206801</v>
      </c>
      <c r="E2" s="1">
        <v>1978.9284852655901</v>
      </c>
      <c r="F2" s="1">
        <v>179.765711955093</v>
      </c>
      <c r="G2" s="1">
        <v>171.613452950724</v>
      </c>
      <c r="H2" s="1">
        <v>8.1522590043684904</v>
      </c>
      <c r="I2" s="1">
        <v>1454.5170239259501</v>
      </c>
      <c r="J2" s="1">
        <v>704.17717329473896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45</v>
      </c>
      <c r="B3" s="1" t="s">
        <v>11</v>
      </c>
      <c r="C3" s="1" t="s">
        <v>13</v>
      </c>
      <c r="D3" s="1">
        <v>2840.67830289726</v>
      </c>
      <c r="E3" s="1">
        <v>2604.1536936157199</v>
      </c>
      <c r="F3" s="1">
        <v>236.52460928154099</v>
      </c>
      <c r="G3" s="1">
        <v>225.797478805586</v>
      </c>
      <c r="H3" s="1">
        <v>10.727130475955001</v>
      </c>
      <c r="I3" s="1">
        <v>1914.2240428571499</v>
      </c>
      <c r="J3" s="1">
        <v>926.45426004011802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45</v>
      </c>
      <c r="B4" s="1" t="s">
        <v>11</v>
      </c>
      <c r="C4" s="1" t="s">
        <v>14</v>
      </c>
      <c r="D4" s="1">
        <v>3051.29867642519</v>
      </c>
      <c r="E4" s="1">
        <v>2797.3817948036099</v>
      </c>
      <c r="F4" s="1">
        <v>253.91688162158201</v>
      </c>
      <c r="G4" s="1">
        <v>242.397100019009</v>
      </c>
      <c r="H4" s="1">
        <v>11.519781602572399</v>
      </c>
      <c r="I4" s="1">
        <v>2056.97286544811</v>
      </c>
      <c r="J4" s="1">
        <v>994.32581097707896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45</v>
      </c>
      <c r="B5" s="1" t="s">
        <v>11</v>
      </c>
      <c r="C5" s="1" t="s">
        <v>15</v>
      </c>
      <c r="D5" s="1">
        <v>3067.8153452311699</v>
      </c>
      <c r="E5" s="1">
        <v>2812.77587994757</v>
      </c>
      <c r="F5" s="1">
        <v>255.03946528359401</v>
      </c>
      <c r="G5" s="1">
        <v>243.46203628202699</v>
      </c>
      <c r="H5" s="1">
        <v>11.577429001567801</v>
      </c>
      <c r="I5" s="1">
        <v>2069.53426358157</v>
      </c>
      <c r="J5" s="1">
        <v>998.28108164959394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45</v>
      </c>
      <c r="B6" s="1" t="s">
        <v>11</v>
      </c>
      <c r="C6" s="1" t="s">
        <v>16</v>
      </c>
      <c r="D6" s="1">
        <v>2888.3887231649501</v>
      </c>
      <c r="E6" s="1">
        <v>2648.56077868686</v>
      </c>
      <c r="F6" s="1">
        <v>239.82794447809499</v>
      </c>
      <c r="G6" s="1">
        <v>228.93315912290899</v>
      </c>
      <c r="H6" s="1">
        <v>10.8947853551861</v>
      </c>
      <c r="I6" s="1">
        <v>1950.16575266775</v>
      </c>
      <c r="J6" s="1">
        <v>938.22297049719998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45</v>
      </c>
      <c r="B7" s="1" t="s">
        <v>11</v>
      </c>
      <c r="C7" s="1" t="s">
        <v>17</v>
      </c>
      <c r="D7" s="1">
        <v>2562.5188499097299</v>
      </c>
      <c r="E7" s="1">
        <v>2350.0090185078002</v>
      </c>
      <c r="F7" s="1">
        <v>212.50983140193301</v>
      </c>
      <c r="G7" s="1">
        <v>202.84907458669201</v>
      </c>
      <c r="H7" s="1">
        <v>9.6607568152408891</v>
      </c>
      <c r="I7" s="1">
        <v>1731.62311642955</v>
      </c>
      <c r="J7" s="1">
        <v>830.89573348018405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45</v>
      </c>
      <c r="B8" s="1" t="s">
        <v>11</v>
      </c>
      <c r="C8" s="1" t="s">
        <v>18</v>
      </c>
      <c r="D8" s="1">
        <v>2164.0783424108899</v>
      </c>
      <c r="E8" s="1">
        <v>1984.78814549097</v>
      </c>
      <c r="F8" s="1">
        <v>179.29019691991601</v>
      </c>
      <c r="G8" s="1">
        <v>171.13487850806499</v>
      </c>
      <c r="H8" s="1">
        <v>8.1553184118513595</v>
      </c>
      <c r="I8" s="1">
        <v>1463.3792856406001</v>
      </c>
      <c r="J8" s="1">
        <v>700.69905677028896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45</v>
      </c>
      <c r="B9" s="1" t="s">
        <v>11</v>
      </c>
      <c r="C9" s="1" t="s">
        <v>19</v>
      </c>
      <c r="D9" s="1">
        <v>1760.1847690535801</v>
      </c>
      <c r="E9" s="1">
        <v>1614.44132837089</v>
      </c>
      <c r="F9" s="1">
        <v>145.74344068269599</v>
      </c>
      <c r="G9" s="1">
        <v>139.111779857302</v>
      </c>
      <c r="H9" s="1">
        <v>6.6316608253934701</v>
      </c>
      <c r="I9" s="1">
        <v>1190.7417542206199</v>
      </c>
      <c r="J9" s="1">
        <v>569.44301483296795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45</v>
      </c>
      <c r="B10" s="1" t="s">
        <v>11</v>
      </c>
      <c r="C10" s="1" t="s">
        <v>20</v>
      </c>
      <c r="D10" s="1">
        <v>1394.5214321544299</v>
      </c>
      <c r="E10" s="1">
        <v>1279.0666005278399</v>
      </c>
      <c r="F10" s="1">
        <v>115.4548316266</v>
      </c>
      <c r="G10" s="1">
        <v>110.201059557478</v>
      </c>
      <c r="H10" s="1">
        <v>5.2537720691215704</v>
      </c>
      <c r="I10" s="1">
        <v>943.44137085001205</v>
      </c>
      <c r="J10" s="1">
        <v>451.080061304423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45</v>
      </c>
      <c r="B11" s="1" t="s">
        <v>11</v>
      </c>
      <c r="C11" s="1" t="s">
        <v>21</v>
      </c>
      <c r="D11" s="1">
        <v>1086.6750561845899</v>
      </c>
      <c r="E11" s="1">
        <v>996.67313783900204</v>
      </c>
      <c r="F11" s="1">
        <v>90.001918345586205</v>
      </c>
      <c r="G11" s="1">
        <v>85.907298418956202</v>
      </c>
      <c r="H11" s="1">
        <v>4.0946199266299397</v>
      </c>
      <c r="I11" s="1">
        <v>734.97891226593504</v>
      </c>
      <c r="J11" s="1">
        <v>351.69614391865298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45</v>
      </c>
      <c r="B12" s="1" t="s">
        <v>11</v>
      </c>
      <c r="C12" s="1" t="s">
        <v>22</v>
      </c>
      <c r="D12" s="1">
        <v>839.40761542916505</v>
      </c>
      <c r="E12" s="1">
        <v>769.82883634537302</v>
      </c>
      <c r="F12" s="1">
        <v>69.578779083792199</v>
      </c>
      <c r="G12" s="1">
        <v>66.414815852943804</v>
      </c>
      <c r="H12" s="1">
        <v>3.1639632308483598</v>
      </c>
      <c r="I12" s="1">
        <v>567.418927795949</v>
      </c>
      <c r="J12" s="1">
        <v>271.98868763321599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45</v>
      </c>
      <c r="B13" s="1" t="s">
        <v>11</v>
      </c>
      <c r="C13" s="1" t="s">
        <v>23</v>
      </c>
      <c r="D13" s="1">
        <v>646.61955303831803</v>
      </c>
      <c r="E13" s="1">
        <v>592.95869896548095</v>
      </c>
      <c r="F13" s="1">
        <v>53.660854072836798</v>
      </c>
      <c r="G13" s="1">
        <v>51.222397630074298</v>
      </c>
      <c r="H13" s="1">
        <v>2.4384564427625599</v>
      </c>
      <c r="I13" s="1">
        <v>436.74571983858903</v>
      </c>
      <c r="J13" s="1">
        <v>209.87383319972801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45</v>
      </c>
      <c r="B14" s="1" t="s">
        <v>11</v>
      </c>
      <c r="C14" s="1" t="s">
        <v>24</v>
      </c>
      <c r="D14" s="1">
        <v>498.97353799267302</v>
      </c>
      <c r="E14" s="1">
        <v>457.50609213168002</v>
      </c>
      <c r="F14" s="1">
        <v>41.4674458609922</v>
      </c>
      <c r="G14" s="1">
        <v>39.584667021816401</v>
      </c>
      <c r="H14" s="1">
        <v>1.88277883917577</v>
      </c>
      <c r="I14" s="1">
        <v>336.68557235765599</v>
      </c>
      <c r="J14" s="1">
        <v>162.287965635017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45</v>
      </c>
      <c r="B15" s="1" t="s">
        <v>11</v>
      </c>
      <c r="C15" s="1" t="s">
        <v>25</v>
      </c>
      <c r="D15" s="1">
        <v>61.419221265696002</v>
      </c>
      <c r="E15" s="1">
        <v>56.3101779358702</v>
      </c>
      <c r="F15" s="1">
        <v>5.1090433298257603</v>
      </c>
      <c r="G15" s="1">
        <v>4.87720078746288</v>
      </c>
      <c r="H15" s="1">
        <v>0.23184254236288199</v>
      </c>
      <c r="I15" s="1">
        <v>41.415995524634297</v>
      </c>
      <c r="J15" s="1">
        <v>20.003225741061598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8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45</v>
      </c>
      <c r="B2" s="1" t="s">
        <v>26</v>
      </c>
      <c r="C2" s="1" t="s">
        <v>12</v>
      </c>
      <c r="D2" s="1">
        <v>2289.56408967385</v>
      </c>
      <c r="E2" s="1">
        <v>2098.9103005136099</v>
      </c>
      <c r="F2" s="1">
        <v>190.65378916024699</v>
      </c>
      <c r="G2" s="1">
        <v>182.00749261227199</v>
      </c>
      <c r="H2" s="1">
        <v>8.6462965479753606</v>
      </c>
      <c r="I2" s="1">
        <v>1542.7539363841699</v>
      </c>
      <c r="J2" s="1">
        <v>746.81015328968397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45</v>
      </c>
      <c r="B3" s="1" t="s">
        <v>26</v>
      </c>
      <c r="C3" s="1" t="s">
        <v>13</v>
      </c>
      <c r="D3" s="1">
        <v>3290.4111451660101</v>
      </c>
      <c r="E3" s="1">
        <v>3016.5248778819901</v>
      </c>
      <c r="F3" s="1">
        <v>273.88626728401698</v>
      </c>
      <c r="G3" s="1">
        <v>261.46241264353802</v>
      </c>
      <c r="H3" s="1">
        <v>12.4238546404793</v>
      </c>
      <c r="I3" s="1">
        <v>2217.7612819747901</v>
      </c>
      <c r="J3" s="1">
        <v>1072.64986319122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45</v>
      </c>
      <c r="B4" s="1" t="s">
        <v>26</v>
      </c>
      <c r="C4" s="1" t="s">
        <v>14</v>
      </c>
      <c r="D4" s="1">
        <v>3814.9900069917298</v>
      </c>
      <c r="E4" s="1">
        <v>3497.82536785812</v>
      </c>
      <c r="F4" s="1">
        <v>317.16463913361798</v>
      </c>
      <c r="G4" s="1">
        <v>302.76731621871699</v>
      </c>
      <c r="H4" s="1">
        <v>14.397322914900201</v>
      </c>
      <c r="I4" s="1">
        <v>2573.5203415303699</v>
      </c>
      <c r="J4" s="1">
        <v>1241.4696654613599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45</v>
      </c>
      <c r="B5" s="1" t="s">
        <v>26</v>
      </c>
      <c r="C5" s="1" t="s">
        <v>15</v>
      </c>
      <c r="D5" s="1">
        <v>3993.2014886911902</v>
      </c>
      <c r="E5" s="1">
        <v>3661.8938257433601</v>
      </c>
      <c r="F5" s="1">
        <v>331.30766294783302</v>
      </c>
      <c r="G5" s="1">
        <v>316.25037094268998</v>
      </c>
      <c r="H5" s="1">
        <v>15.057292005142999</v>
      </c>
      <c r="I5" s="1">
        <v>2697.5505839406501</v>
      </c>
      <c r="J5" s="1">
        <v>1295.6509047505399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45</v>
      </c>
      <c r="B6" s="1" t="s">
        <v>26</v>
      </c>
      <c r="C6" s="1" t="s">
        <v>16</v>
      </c>
      <c r="D6" s="1">
        <v>3776.3180658228398</v>
      </c>
      <c r="E6" s="1">
        <v>3463.7896481162402</v>
      </c>
      <c r="F6" s="1">
        <v>312.52841770659802</v>
      </c>
      <c r="G6" s="1">
        <v>298.30360967522603</v>
      </c>
      <c r="H6" s="1">
        <v>14.2248080313723</v>
      </c>
      <c r="I6" s="1">
        <v>2555.4849586559799</v>
      </c>
      <c r="J6" s="1">
        <v>1220.8331071668599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45</v>
      </c>
      <c r="B7" s="1" t="s">
        <v>26</v>
      </c>
      <c r="C7" s="1" t="s">
        <v>17</v>
      </c>
      <c r="D7" s="1">
        <v>3258.5701800531601</v>
      </c>
      <c r="E7" s="1">
        <v>2989.5599756417701</v>
      </c>
      <c r="F7" s="1">
        <v>269.010204411399</v>
      </c>
      <c r="G7" s="1">
        <v>256.74818765847198</v>
      </c>
      <c r="H7" s="1">
        <v>12.262016752927201</v>
      </c>
      <c r="I7" s="1">
        <v>2208.9104022399501</v>
      </c>
      <c r="J7" s="1">
        <v>1049.65977781322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45</v>
      </c>
      <c r="B8" s="1" t="s">
        <v>26</v>
      </c>
      <c r="C8" s="1" t="s">
        <v>18</v>
      </c>
      <c r="D8" s="1">
        <v>2614.20221456127</v>
      </c>
      <c r="E8" s="1">
        <v>2398.8155526138298</v>
      </c>
      <c r="F8" s="1">
        <v>215.38666194743899</v>
      </c>
      <c r="G8" s="1">
        <v>205.55740665022199</v>
      </c>
      <c r="H8" s="1">
        <v>9.8292552972168803</v>
      </c>
      <c r="I8" s="1">
        <v>1774.5327242881001</v>
      </c>
      <c r="J8" s="1">
        <v>839.66949027316798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45</v>
      </c>
      <c r="B9" s="1" t="s">
        <v>26</v>
      </c>
      <c r="C9" s="1" t="s">
        <v>19</v>
      </c>
      <c r="D9" s="1">
        <v>1992.31835571696</v>
      </c>
      <c r="E9" s="1">
        <v>1828.3630375533901</v>
      </c>
      <c r="F9" s="1">
        <v>163.95531816356299</v>
      </c>
      <c r="G9" s="1">
        <v>156.467933786179</v>
      </c>
      <c r="H9" s="1">
        <v>7.4873843773842399</v>
      </c>
      <c r="I9" s="1">
        <v>1353.4926536113601</v>
      </c>
      <c r="J9" s="1">
        <v>638.82570210559197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45</v>
      </c>
      <c r="B10" s="1" t="s">
        <v>26</v>
      </c>
      <c r="C10" s="1" t="s">
        <v>20</v>
      </c>
      <c r="D10" s="1">
        <v>1470.7311657241601</v>
      </c>
      <c r="E10" s="1">
        <v>1349.73332584583</v>
      </c>
      <c r="F10" s="1">
        <v>120.99783987832799</v>
      </c>
      <c r="G10" s="1">
        <v>115.471284079692</v>
      </c>
      <c r="H10" s="1">
        <v>5.5265557986360703</v>
      </c>
      <c r="I10" s="1">
        <v>999.34278657845402</v>
      </c>
      <c r="J10" s="1">
        <v>471.38837914570797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45</v>
      </c>
      <c r="B11" s="1" t="s">
        <v>26</v>
      </c>
      <c r="C11" s="1" t="s">
        <v>21</v>
      </c>
      <c r="D11" s="1">
        <v>1067.7456321617401</v>
      </c>
      <c r="E11" s="1">
        <v>979.85297466956899</v>
      </c>
      <c r="F11" s="1">
        <v>87.8926574921732</v>
      </c>
      <c r="G11" s="1">
        <v>83.879487839667703</v>
      </c>
      <c r="H11" s="1">
        <v>4.0131696525054501</v>
      </c>
      <c r="I11" s="1">
        <v>725.24367892878797</v>
      </c>
      <c r="J11" s="1">
        <v>342.50195323295401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45</v>
      </c>
      <c r="B12" s="1" t="s">
        <v>26</v>
      </c>
      <c r="C12" s="1" t="s">
        <v>22</v>
      </c>
      <c r="D12" s="1">
        <v>770.73971341376</v>
      </c>
      <c r="E12" s="1">
        <v>707.216519876186</v>
      </c>
      <c r="F12" s="1">
        <v>63.523193537574201</v>
      </c>
      <c r="G12" s="1">
        <v>60.624858614023502</v>
      </c>
      <c r="H12" s="1">
        <v>2.8983349235507201</v>
      </c>
      <c r="I12" s="1">
        <v>523.06162331268001</v>
      </c>
      <c r="J12" s="1">
        <v>247.67809010107999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45</v>
      </c>
      <c r="B13" s="1" t="s">
        <v>26</v>
      </c>
      <c r="C13" s="1" t="s">
        <v>23</v>
      </c>
      <c r="D13" s="1">
        <v>557.33833687173103</v>
      </c>
      <c r="E13" s="1">
        <v>511.32238891542602</v>
      </c>
      <c r="F13" s="1">
        <v>46.0159479563048</v>
      </c>
      <c r="G13" s="1">
        <v>43.918586209324999</v>
      </c>
      <c r="H13" s="1">
        <v>2.09736174697982</v>
      </c>
      <c r="I13" s="1">
        <v>377.778264924415</v>
      </c>
      <c r="J13" s="1">
        <v>179.560071947316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45</v>
      </c>
      <c r="B14" s="1" t="s">
        <v>26</v>
      </c>
      <c r="C14" s="1" t="s">
        <v>24</v>
      </c>
      <c r="D14" s="1">
        <v>405.801707973963</v>
      </c>
      <c r="E14" s="1">
        <v>372.22617659383201</v>
      </c>
      <c r="F14" s="1">
        <v>33.575531380130499</v>
      </c>
      <c r="G14" s="1">
        <v>32.047100702305301</v>
      </c>
      <c r="H14" s="1">
        <v>1.5284306778252199</v>
      </c>
      <c r="I14" s="1">
        <v>274.6604757632</v>
      </c>
      <c r="J14" s="1">
        <v>131.14123221076301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45</v>
      </c>
      <c r="B15" s="1" t="s">
        <v>26</v>
      </c>
      <c r="C15" s="1" t="s">
        <v>25</v>
      </c>
      <c r="D15" s="1">
        <v>48.3657762772011</v>
      </c>
      <c r="E15" s="1">
        <v>44.358573607723102</v>
      </c>
      <c r="F15" s="1">
        <v>4.0072026694780103</v>
      </c>
      <c r="G15" s="1">
        <v>3.8249331056926898</v>
      </c>
      <c r="H15" s="1">
        <v>0.182269563785315</v>
      </c>
      <c r="I15" s="1">
        <v>32.704573902391203</v>
      </c>
      <c r="J15" s="1">
        <v>15.6612023748099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0.6640625" customWidth="1"/>
    <col min="2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46</v>
      </c>
      <c r="B2" s="1" t="s">
        <v>11</v>
      </c>
      <c r="C2" s="1" t="s">
        <v>12</v>
      </c>
      <c r="D2" s="1">
        <v>380.51574341844599</v>
      </c>
      <c r="E2" s="1">
        <v>348.82821509053002</v>
      </c>
      <c r="F2" s="1">
        <v>31.687528327916102</v>
      </c>
      <c r="G2" s="1">
        <v>30.250519371491901</v>
      </c>
      <c r="H2" s="1">
        <v>1.4370089564241599</v>
      </c>
      <c r="I2" s="1">
        <v>256.38954669288199</v>
      </c>
      <c r="J2" s="1">
        <v>124.126196725564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46</v>
      </c>
      <c r="B3" s="1" t="s">
        <v>11</v>
      </c>
      <c r="C3" s="1" t="s">
        <v>13</v>
      </c>
      <c r="D3" s="1">
        <v>500.72994017924799</v>
      </c>
      <c r="E3" s="1">
        <v>459.03744957386198</v>
      </c>
      <c r="F3" s="1">
        <v>41.692490605385203</v>
      </c>
      <c r="G3" s="1">
        <v>39.801605813523501</v>
      </c>
      <c r="H3" s="1">
        <v>1.8908847918617</v>
      </c>
      <c r="I3" s="1">
        <v>337.42268157993601</v>
      </c>
      <c r="J3" s="1">
        <v>163.30725859931201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46</v>
      </c>
      <c r="B4" s="1" t="s">
        <v>11</v>
      </c>
      <c r="C4" s="1" t="s">
        <v>14</v>
      </c>
      <c r="D4" s="1">
        <v>537.85625854116995</v>
      </c>
      <c r="E4" s="1">
        <v>493.09801019773698</v>
      </c>
      <c r="F4" s="1">
        <v>44.758248343432399</v>
      </c>
      <c r="G4" s="1">
        <v>42.727641939725601</v>
      </c>
      <c r="H4" s="1">
        <v>2.0306064037067699</v>
      </c>
      <c r="I4" s="1">
        <v>362.585196224318</v>
      </c>
      <c r="J4" s="1">
        <v>175.27106231685201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46</v>
      </c>
      <c r="B5" s="1" t="s">
        <v>11</v>
      </c>
      <c r="C5" s="1" t="s">
        <v>15</v>
      </c>
      <c r="D5" s="1">
        <v>540.76767254209403</v>
      </c>
      <c r="E5" s="1">
        <v>495.811544963497</v>
      </c>
      <c r="F5" s="1">
        <v>44.956127578596899</v>
      </c>
      <c r="G5" s="1">
        <v>42.915359595304999</v>
      </c>
      <c r="H5" s="1">
        <v>2.0407679832918402</v>
      </c>
      <c r="I5" s="1">
        <v>364.79940968506799</v>
      </c>
      <c r="J5" s="1">
        <v>175.96826285702599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46</v>
      </c>
      <c r="B6" s="1" t="s">
        <v>11</v>
      </c>
      <c r="C6" s="1" t="s">
        <v>16</v>
      </c>
      <c r="D6" s="1">
        <v>509.13991601572297</v>
      </c>
      <c r="E6" s="1">
        <v>466.86514235713997</v>
      </c>
      <c r="F6" s="1">
        <v>42.274773658582603</v>
      </c>
      <c r="G6" s="1">
        <v>40.354336130121901</v>
      </c>
      <c r="H6" s="1">
        <v>1.92043752846075</v>
      </c>
      <c r="I6" s="1">
        <v>343.75817201017901</v>
      </c>
      <c r="J6" s="1">
        <v>165.38174400554399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46</v>
      </c>
      <c r="B7" s="1" t="s">
        <v>11</v>
      </c>
      <c r="C7" s="1" t="s">
        <v>17</v>
      </c>
      <c r="D7" s="1">
        <v>451.69842326560001</v>
      </c>
      <c r="E7" s="1">
        <v>414.23904778585597</v>
      </c>
      <c r="F7" s="1">
        <v>37.459375479744402</v>
      </c>
      <c r="G7" s="1">
        <v>35.7564617153635</v>
      </c>
      <c r="H7" s="1">
        <v>1.7029137643808701</v>
      </c>
      <c r="I7" s="1">
        <v>305.235386428102</v>
      </c>
      <c r="J7" s="1">
        <v>146.46303683749801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46</v>
      </c>
      <c r="B8" s="1" t="s">
        <v>11</v>
      </c>
      <c r="C8" s="1" t="s">
        <v>18</v>
      </c>
      <c r="D8" s="1">
        <v>381.46481346846099</v>
      </c>
      <c r="E8" s="1">
        <v>349.86110477435398</v>
      </c>
      <c r="F8" s="1">
        <v>31.603708694106899</v>
      </c>
      <c r="G8" s="1">
        <v>30.1661604520746</v>
      </c>
      <c r="H8" s="1">
        <v>1.4375482420322201</v>
      </c>
      <c r="I8" s="1">
        <v>257.95170872077</v>
      </c>
      <c r="J8" s="1">
        <v>123.513104747691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46</v>
      </c>
      <c r="B9" s="1" t="s">
        <v>11</v>
      </c>
      <c r="C9" s="1" t="s">
        <v>19</v>
      </c>
      <c r="D9" s="1">
        <v>310.26998488835898</v>
      </c>
      <c r="E9" s="1">
        <v>284.579605143447</v>
      </c>
      <c r="F9" s="1">
        <v>25.690379744912399</v>
      </c>
      <c r="G9" s="1">
        <v>24.521408543561801</v>
      </c>
      <c r="H9" s="1">
        <v>1.16897120135058</v>
      </c>
      <c r="I9" s="1">
        <v>209.89354787259899</v>
      </c>
      <c r="J9" s="1">
        <v>100.37643701576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46</v>
      </c>
      <c r="B10" s="1" t="s">
        <v>11</v>
      </c>
      <c r="C10" s="1" t="s">
        <v>20</v>
      </c>
      <c r="D10" s="1">
        <v>245.81404821136601</v>
      </c>
      <c r="E10" s="1">
        <v>225.46267971081099</v>
      </c>
      <c r="F10" s="1">
        <v>20.351368500554599</v>
      </c>
      <c r="G10" s="1">
        <v>19.4252794847011</v>
      </c>
      <c r="H10" s="1">
        <v>0.92608901585354497</v>
      </c>
      <c r="I10" s="1">
        <v>166.301598004439</v>
      </c>
      <c r="J10" s="1">
        <v>79.512450206926403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46</v>
      </c>
      <c r="B11" s="1" t="s">
        <v>11</v>
      </c>
      <c r="C11" s="1" t="s">
        <v>21</v>
      </c>
      <c r="D11" s="1">
        <v>191.549580014963</v>
      </c>
      <c r="E11" s="1">
        <v>175.68482857751999</v>
      </c>
      <c r="F11" s="1">
        <v>15.8647514374431</v>
      </c>
      <c r="G11" s="1">
        <v>15.142987628839</v>
      </c>
      <c r="H11" s="1">
        <v>0.72176380860410205</v>
      </c>
      <c r="I11" s="1">
        <v>129.555658025963</v>
      </c>
      <c r="J11" s="1">
        <v>61.993921989000398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46</v>
      </c>
      <c r="B12" s="1" t="s">
        <v>11</v>
      </c>
      <c r="C12" s="1" t="s">
        <v>22</v>
      </c>
      <c r="D12" s="1">
        <v>147.96343698304801</v>
      </c>
      <c r="E12" s="1">
        <v>135.69869801107799</v>
      </c>
      <c r="F12" s="1">
        <v>12.2647389719695</v>
      </c>
      <c r="G12" s="1">
        <v>11.707023190602699</v>
      </c>
      <c r="H12" s="1">
        <v>0.55771578136679101</v>
      </c>
      <c r="I12" s="1">
        <v>100.01964864590801</v>
      </c>
      <c r="J12" s="1">
        <v>47.9437883371399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46</v>
      </c>
      <c r="B13" s="1" t="s">
        <v>11</v>
      </c>
      <c r="C13" s="1" t="s">
        <v>23</v>
      </c>
      <c r="D13" s="1">
        <v>113.980442551829</v>
      </c>
      <c r="E13" s="1">
        <v>104.521576258362</v>
      </c>
      <c r="F13" s="1">
        <v>9.4588662934673309</v>
      </c>
      <c r="G13" s="1">
        <v>9.0290365068741494</v>
      </c>
      <c r="H13" s="1">
        <v>0.429829786593177</v>
      </c>
      <c r="I13" s="1">
        <v>76.985717793271803</v>
      </c>
      <c r="J13" s="1">
        <v>36.994724758557098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46</v>
      </c>
      <c r="B14" s="1" t="s">
        <v>11</v>
      </c>
      <c r="C14" s="1" t="s">
        <v>24</v>
      </c>
      <c r="D14" s="1">
        <v>87.954693629078093</v>
      </c>
      <c r="E14" s="1">
        <v>80.645174749667106</v>
      </c>
      <c r="F14" s="1">
        <v>7.3095188794110202</v>
      </c>
      <c r="G14" s="1">
        <v>6.9776390834659097</v>
      </c>
      <c r="H14" s="1">
        <v>0.33187979594510703</v>
      </c>
      <c r="I14" s="1">
        <v>59.347989645261102</v>
      </c>
      <c r="J14" s="1">
        <v>28.606703983816999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46</v>
      </c>
      <c r="B15" s="1" t="s">
        <v>11</v>
      </c>
      <c r="C15" s="1" t="s">
        <v>25</v>
      </c>
      <c r="D15" s="1">
        <v>10.8264434444621</v>
      </c>
      <c r="E15" s="1">
        <v>9.9258659456627694</v>
      </c>
      <c r="F15" s="1">
        <v>0.900577498799364</v>
      </c>
      <c r="G15" s="1">
        <v>0.85971032202332098</v>
      </c>
      <c r="H15" s="1">
        <v>4.0867176776042499E-2</v>
      </c>
      <c r="I15" s="1">
        <v>7.3004496638576803</v>
      </c>
      <c r="J15" s="1">
        <v>3.5259937806044599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0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3.6640625" customWidth="1"/>
    <col min="9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46</v>
      </c>
      <c r="B2" s="1" t="s">
        <v>26</v>
      </c>
      <c r="C2" s="1" t="s">
        <v>12</v>
      </c>
      <c r="D2" s="1">
        <v>403.58434409473699</v>
      </c>
      <c r="E2" s="1">
        <v>369.97756069241001</v>
      </c>
      <c r="F2" s="1">
        <v>33.606783402326698</v>
      </c>
      <c r="G2" s="1">
        <v>32.082689826217099</v>
      </c>
      <c r="H2" s="1">
        <v>1.5240935761096299</v>
      </c>
      <c r="I2" s="1">
        <v>271.94317832084403</v>
      </c>
      <c r="J2" s="1">
        <v>131.641165773892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46</v>
      </c>
      <c r="B3" s="1" t="s">
        <v>26</v>
      </c>
      <c r="C3" s="1" t="s">
        <v>13</v>
      </c>
      <c r="D3" s="1">
        <v>580.00491439093196</v>
      </c>
      <c r="E3" s="1">
        <v>531.72663730015097</v>
      </c>
      <c r="F3" s="1">
        <v>48.278277090780797</v>
      </c>
      <c r="G3" s="1">
        <v>46.088308594672696</v>
      </c>
      <c r="H3" s="1">
        <v>2.1899684961080998</v>
      </c>
      <c r="I3" s="1">
        <v>390.92757279923899</v>
      </c>
      <c r="J3" s="1">
        <v>189.077341591693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46</v>
      </c>
      <c r="B4" s="1" t="s">
        <v>26</v>
      </c>
      <c r="C4" s="1" t="s">
        <v>14</v>
      </c>
      <c r="D4" s="1">
        <v>672.47309068297704</v>
      </c>
      <c r="E4" s="1">
        <v>616.56608050925502</v>
      </c>
      <c r="F4" s="1">
        <v>55.907010173722099</v>
      </c>
      <c r="G4" s="1">
        <v>53.369175940762098</v>
      </c>
      <c r="H4" s="1">
        <v>2.5378342329599599</v>
      </c>
      <c r="I4" s="1">
        <v>453.63767004178999</v>
      </c>
      <c r="J4" s="1">
        <v>218.835420641187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46</v>
      </c>
      <c r="B5" s="1" t="s">
        <v>26</v>
      </c>
      <c r="C5" s="1" t="s">
        <v>15</v>
      </c>
      <c r="D5" s="1">
        <v>703.88665288733205</v>
      </c>
      <c r="E5" s="1">
        <v>645.48663410322899</v>
      </c>
      <c r="F5" s="1">
        <v>58.400018784103302</v>
      </c>
      <c r="G5" s="1">
        <v>55.745850968864602</v>
      </c>
      <c r="H5" s="1">
        <v>2.6541678152386599</v>
      </c>
      <c r="I5" s="1">
        <v>475.50063699555398</v>
      </c>
      <c r="J5" s="1">
        <v>228.38601589177799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46</v>
      </c>
      <c r="B6" s="1" t="s">
        <v>26</v>
      </c>
      <c r="C6" s="1" t="s">
        <v>16</v>
      </c>
      <c r="D6" s="1">
        <v>665.65633893450797</v>
      </c>
      <c r="E6" s="1">
        <v>610.56656134760897</v>
      </c>
      <c r="F6" s="1">
        <v>55.089777586898897</v>
      </c>
      <c r="G6" s="1">
        <v>52.582352769613003</v>
      </c>
      <c r="H6" s="1">
        <v>2.5074248172859499</v>
      </c>
      <c r="I6" s="1">
        <v>450.458550400332</v>
      </c>
      <c r="J6" s="1">
        <v>215.197788534176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46</v>
      </c>
      <c r="B7" s="1" t="s">
        <v>26</v>
      </c>
      <c r="C7" s="1" t="s">
        <v>17</v>
      </c>
      <c r="D7" s="1">
        <v>574.39226739040998</v>
      </c>
      <c r="E7" s="1">
        <v>526.97350003996996</v>
      </c>
      <c r="F7" s="1">
        <v>47.418767350439602</v>
      </c>
      <c r="G7" s="1">
        <v>45.257326222485098</v>
      </c>
      <c r="H7" s="1">
        <v>2.1614411279544998</v>
      </c>
      <c r="I7" s="1">
        <v>389.36741708725901</v>
      </c>
      <c r="J7" s="1">
        <v>185.024850303151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46</v>
      </c>
      <c r="B8" s="1" t="s">
        <v>26</v>
      </c>
      <c r="C8" s="1" t="s">
        <v>18</v>
      </c>
      <c r="D8" s="1">
        <v>460.80871500959302</v>
      </c>
      <c r="E8" s="1">
        <v>422.84223698835802</v>
      </c>
      <c r="F8" s="1">
        <v>37.966478021235197</v>
      </c>
      <c r="G8" s="1">
        <v>36.233862817337602</v>
      </c>
      <c r="H8" s="1">
        <v>1.7326152038976499</v>
      </c>
      <c r="I8" s="1">
        <v>312.79911701815598</v>
      </c>
      <c r="J8" s="1">
        <v>148.009597991437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46</v>
      </c>
      <c r="B9" s="1" t="s">
        <v>26</v>
      </c>
      <c r="C9" s="1" t="s">
        <v>19</v>
      </c>
      <c r="D9" s="1">
        <v>351.188464409603</v>
      </c>
      <c r="E9" s="1">
        <v>322.28785409678602</v>
      </c>
      <c r="F9" s="1">
        <v>28.9006103128178</v>
      </c>
      <c r="G9" s="1">
        <v>27.5807996438086</v>
      </c>
      <c r="H9" s="1">
        <v>1.31981066900916</v>
      </c>
      <c r="I9" s="1">
        <v>238.58185377226101</v>
      </c>
      <c r="J9" s="1">
        <v>112.606610637342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46</v>
      </c>
      <c r="B10" s="1" t="s">
        <v>26</v>
      </c>
      <c r="C10" s="1" t="s">
        <v>20</v>
      </c>
      <c r="D10" s="1">
        <v>259.24763387733998</v>
      </c>
      <c r="E10" s="1">
        <v>237.91919233494599</v>
      </c>
      <c r="F10" s="1">
        <v>21.328441542394799</v>
      </c>
      <c r="G10" s="1">
        <v>20.3542685951709</v>
      </c>
      <c r="H10" s="1">
        <v>0.97417294722386505</v>
      </c>
      <c r="I10" s="1">
        <v>176.155410921266</v>
      </c>
      <c r="J10" s="1">
        <v>83.092222956074394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46</v>
      </c>
      <c r="B11" s="1" t="s">
        <v>26</v>
      </c>
      <c r="C11" s="1" t="s">
        <v>21</v>
      </c>
      <c r="D11" s="1">
        <v>188.212866614886</v>
      </c>
      <c r="E11" s="1">
        <v>172.71991724312301</v>
      </c>
      <c r="F11" s="1">
        <v>15.4929493717623</v>
      </c>
      <c r="G11" s="1">
        <v>14.7855429055043</v>
      </c>
      <c r="H11" s="1">
        <v>0.70740646625796499</v>
      </c>
      <c r="I11" s="1">
        <v>127.839616191318</v>
      </c>
      <c r="J11" s="1">
        <v>60.373250423567903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46</v>
      </c>
      <c r="B12" s="1" t="s">
        <v>26</v>
      </c>
      <c r="C12" s="1" t="s">
        <v>22</v>
      </c>
      <c r="D12" s="1">
        <v>135.85925945849701</v>
      </c>
      <c r="E12" s="1">
        <v>124.661946173278</v>
      </c>
      <c r="F12" s="1">
        <v>11.197313285218801</v>
      </c>
      <c r="G12" s="1">
        <v>10.6864201399412</v>
      </c>
      <c r="H12" s="1">
        <v>0.510893145277584</v>
      </c>
      <c r="I12" s="1">
        <v>92.200730749514406</v>
      </c>
      <c r="J12" s="1">
        <v>43.658528708982601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46</v>
      </c>
      <c r="B13" s="1" t="s">
        <v>26</v>
      </c>
      <c r="C13" s="1" t="s">
        <v>23</v>
      </c>
      <c r="D13" s="1">
        <v>98.242730194667999</v>
      </c>
      <c r="E13" s="1">
        <v>90.131441125451204</v>
      </c>
      <c r="F13" s="1">
        <v>8.1112890692167898</v>
      </c>
      <c r="G13" s="1">
        <v>7.7415844740050401</v>
      </c>
      <c r="H13" s="1">
        <v>0.36970459521175503</v>
      </c>
      <c r="I13" s="1">
        <v>66.591450289773803</v>
      </c>
      <c r="J13" s="1">
        <v>31.651279904894199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46</v>
      </c>
      <c r="B14" s="1" t="s">
        <v>26</v>
      </c>
      <c r="C14" s="1" t="s">
        <v>24</v>
      </c>
      <c r="D14" s="1">
        <v>71.531177870860702</v>
      </c>
      <c r="E14" s="1">
        <v>65.612776691004399</v>
      </c>
      <c r="F14" s="1">
        <v>5.9184011798562501</v>
      </c>
      <c r="G14" s="1">
        <v>5.6489827803511101</v>
      </c>
      <c r="H14" s="1">
        <v>0.26941839950513602</v>
      </c>
      <c r="I14" s="1">
        <v>48.414747793947797</v>
      </c>
      <c r="J14" s="1">
        <v>23.116430076912899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46</v>
      </c>
      <c r="B15" s="1" t="s">
        <v>26</v>
      </c>
      <c r="C15" s="1" t="s">
        <v>25</v>
      </c>
      <c r="D15" s="1">
        <v>8.5254962652072006</v>
      </c>
      <c r="E15" s="1">
        <v>7.8191416065584702</v>
      </c>
      <c r="F15" s="1">
        <v>0.70635465864872804</v>
      </c>
      <c r="G15" s="1">
        <v>0.67422577320695398</v>
      </c>
      <c r="H15" s="1">
        <v>3.2128885441773801E-2</v>
      </c>
      <c r="I15" s="1">
        <v>5.7648764089301299</v>
      </c>
      <c r="J15" s="1">
        <v>2.7606198562770699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6.6640625" customWidth="1"/>
    <col min="2" max="2" width="14.6640625" customWidth="1"/>
    <col min="3" max="3" width="15.6640625" customWidth="1"/>
    <col min="4" max="4" width="23.6640625" customWidth="1"/>
    <col min="5" max="5" width="24.6640625" customWidth="1"/>
    <col min="6" max="6" width="23.6640625" customWidth="1"/>
    <col min="7" max="7" width="28.6640625" customWidth="1"/>
    <col min="8" max="8" width="24.6640625" customWidth="1"/>
    <col min="9" max="9" width="23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47</v>
      </c>
      <c r="B2" s="1" t="s">
        <v>11</v>
      </c>
      <c r="C2" s="1" t="s">
        <v>12</v>
      </c>
      <c r="D2" s="1">
        <v>581.60664187755901</v>
      </c>
      <c r="E2" s="1">
        <v>533.17322681138501</v>
      </c>
      <c r="F2" s="1">
        <v>48.433415066173701</v>
      </c>
      <c r="G2" s="1">
        <v>46.236990955083101</v>
      </c>
      <c r="H2" s="1">
        <v>2.1964241110905798</v>
      </c>
      <c r="I2" s="1">
        <v>391.88355762871703</v>
      </c>
      <c r="J2" s="1">
        <v>189.72308424884099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47</v>
      </c>
      <c r="B3" s="1" t="s">
        <v>11</v>
      </c>
      <c r="C3" s="1" t="s">
        <v>13</v>
      </c>
      <c r="D3" s="1">
        <v>765.35035417692302</v>
      </c>
      <c r="E3" s="1">
        <v>701.62466116178803</v>
      </c>
      <c r="F3" s="1">
        <v>63.725693015134901</v>
      </c>
      <c r="G3" s="1">
        <v>60.8355336117626</v>
      </c>
      <c r="H3" s="1">
        <v>2.8901594033723099</v>
      </c>
      <c r="I3" s="1">
        <v>515.74021869370495</v>
      </c>
      <c r="J3" s="1">
        <v>249.61013548321799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47</v>
      </c>
      <c r="B4" s="1" t="s">
        <v>11</v>
      </c>
      <c r="C4" s="1" t="s">
        <v>14</v>
      </c>
      <c r="D4" s="1">
        <v>822.09679298066396</v>
      </c>
      <c r="E4" s="1">
        <v>753.68518330195695</v>
      </c>
      <c r="F4" s="1">
        <v>68.411609678706299</v>
      </c>
      <c r="G4" s="1">
        <v>65.307890077448704</v>
      </c>
      <c r="H4" s="1">
        <v>3.10371960125766</v>
      </c>
      <c r="I4" s="1">
        <v>554.20035049282706</v>
      </c>
      <c r="J4" s="1">
        <v>267.89644248783702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47</v>
      </c>
      <c r="B5" s="1" t="s">
        <v>11</v>
      </c>
      <c r="C5" s="1" t="s">
        <v>15</v>
      </c>
      <c r="D5" s="1">
        <v>826.54679997638198</v>
      </c>
      <c r="E5" s="1">
        <v>757.83273795647301</v>
      </c>
      <c r="F5" s="1">
        <v>68.714062019908894</v>
      </c>
      <c r="G5" s="1">
        <v>65.594810755951698</v>
      </c>
      <c r="H5" s="1">
        <v>3.1192512639572101</v>
      </c>
      <c r="I5" s="1">
        <v>557.58470784881297</v>
      </c>
      <c r="J5" s="1">
        <v>268.96209212756901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47</v>
      </c>
      <c r="B6" s="1" t="s">
        <v>11</v>
      </c>
      <c r="C6" s="1" t="s">
        <v>16</v>
      </c>
      <c r="D6" s="1">
        <v>778.20474427542899</v>
      </c>
      <c r="E6" s="1">
        <v>713.58904947442898</v>
      </c>
      <c r="F6" s="1">
        <v>64.615694801000402</v>
      </c>
      <c r="G6" s="1">
        <v>61.680364946236899</v>
      </c>
      <c r="H6" s="1">
        <v>2.9353298547634998</v>
      </c>
      <c r="I6" s="1">
        <v>525.42382148153797</v>
      </c>
      <c r="J6" s="1">
        <v>252.78092279389199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47</v>
      </c>
      <c r="B7" s="1" t="s">
        <v>11</v>
      </c>
      <c r="C7" s="1" t="s">
        <v>17</v>
      </c>
      <c r="D7" s="1">
        <v>690.40718456685704</v>
      </c>
      <c r="E7" s="1">
        <v>633.15167817471695</v>
      </c>
      <c r="F7" s="1">
        <v>57.2555063921399</v>
      </c>
      <c r="G7" s="1">
        <v>54.652654938449899</v>
      </c>
      <c r="H7" s="1">
        <v>2.6028514536899801</v>
      </c>
      <c r="I7" s="1">
        <v>466.54292536701701</v>
      </c>
      <c r="J7" s="1">
        <v>223.86425919984001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47</v>
      </c>
      <c r="B8" s="1" t="s">
        <v>11</v>
      </c>
      <c r="C8" s="1" t="s">
        <v>18</v>
      </c>
      <c r="D8" s="1">
        <v>583.05726633723805</v>
      </c>
      <c r="E8" s="1">
        <v>534.75196701025902</v>
      </c>
      <c r="F8" s="1">
        <v>48.305299326979302</v>
      </c>
      <c r="G8" s="1">
        <v>46.108050934378902</v>
      </c>
      <c r="H8" s="1">
        <v>2.1972483926004598</v>
      </c>
      <c r="I8" s="1">
        <v>394.27127437059602</v>
      </c>
      <c r="J8" s="1">
        <v>188.785991966642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47</v>
      </c>
      <c r="B9" s="1" t="s">
        <v>11</v>
      </c>
      <c r="C9" s="1" t="s">
        <v>19</v>
      </c>
      <c r="D9" s="1">
        <v>474.238154682279</v>
      </c>
      <c r="E9" s="1">
        <v>434.97119726872802</v>
      </c>
      <c r="F9" s="1">
        <v>39.266957413550799</v>
      </c>
      <c r="G9" s="1">
        <v>37.480220789301796</v>
      </c>
      <c r="H9" s="1">
        <v>1.7867366242490299</v>
      </c>
      <c r="I9" s="1">
        <v>320.81584964989202</v>
      </c>
      <c r="J9" s="1">
        <v>153.42230503238699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47</v>
      </c>
      <c r="B10" s="1" t="s">
        <v>11</v>
      </c>
      <c r="C10" s="1" t="s">
        <v>20</v>
      </c>
      <c r="D10" s="1">
        <v>375.719232592494</v>
      </c>
      <c r="E10" s="1">
        <v>344.61279009714599</v>
      </c>
      <c r="F10" s="1">
        <v>31.106442495347501</v>
      </c>
      <c r="G10" s="1">
        <v>29.690943841464001</v>
      </c>
      <c r="H10" s="1">
        <v>1.41549865388346</v>
      </c>
      <c r="I10" s="1">
        <v>254.18689141560699</v>
      </c>
      <c r="J10" s="1">
        <v>121.53234117688601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47</v>
      </c>
      <c r="B11" s="1" t="s">
        <v>11</v>
      </c>
      <c r="C11" s="1" t="s">
        <v>21</v>
      </c>
      <c r="D11" s="1">
        <v>292.777657462251</v>
      </c>
      <c r="E11" s="1">
        <v>268.52887152540501</v>
      </c>
      <c r="F11" s="1">
        <v>24.248785936845401</v>
      </c>
      <c r="G11" s="1">
        <v>23.1455920947725</v>
      </c>
      <c r="H11" s="1">
        <v>1.10319384207281</v>
      </c>
      <c r="I11" s="1">
        <v>198.02184930323901</v>
      </c>
      <c r="J11" s="1">
        <v>94.755808159011394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47</v>
      </c>
      <c r="B12" s="1" t="s">
        <v>11</v>
      </c>
      <c r="C12" s="1" t="s">
        <v>22</v>
      </c>
      <c r="D12" s="1">
        <v>226.15757479904701</v>
      </c>
      <c r="E12" s="1">
        <v>207.411297488918</v>
      </c>
      <c r="F12" s="1">
        <v>18.7462773101288</v>
      </c>
      <c r="G12" s="1">
        <v>17.893825845680102</v>
      </c>
      <c r="H12" s="1">
        <v>0.85245146444874698</v>
      </c>
      <c r="I12" s="1">
        <v>152.87696495319301</v>
      </c>
      <c r="J12" s="1">
        <v>73.280609845854499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47</v>
      </c>
      <c r="B13" s="1" t="s">
        <v>11</v>
      </c>
      <c r="C13" s="1" t="s">
        <v>23</v>
      </c>
      <c r="D13" s="1">
        <v>174.21561020508801</v>
      </c>
      <c r="E13" s="1">
        <v>159.75802321672899</v>
      </c>
      <c r="F13" s="1">
        <v>14.4575869883592</v>
      </c>
      <c r="G13" s="1">
        <v>13.8006053441477</v>
      </c>
      <c r="H13" s="1">
        <v>0.65698164421148197</v>
      </c>
      <c r="I13" s="1">
        <v>117.670308187589</v>
      </c>
      <c r="J13" s="1">
        <v>56.5453020174984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47</v>
      </c>
      <c r="B14" s="1" t="s">
        <v>11</v>
      </c>
      <c r="C14" s="1" t="s">
        <v>24</v>
      </c>
      <c r="D14" s="1">
        <v>134.43605129032301</v>
      </c>
      <c r="E14" s="1">
        <v>123.26367589528</v>
      </c>
      <c r="F14" s="1">
        <v>11.1723753950433</v>
      </c>
      <c r="G14" s="1">
        <v>10.66510730702</v>
      </c>
      <c r="H14" s="1">
        <v>0.50726808802330903</v>
      </c>
      <c r="I14" s="1">
        <v>90.711581732918006</v>
      </c>
      <c r="J14" s="1">
        <v>43.724469557405101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47</v>
      </c>
      <c r="B15" s="1" t="s">
        <v>11</v>
      </c>
      <c r="C15" s="1" t="s">
        <v>25</v>
      </c>
      <c r="D15" s="1">
        <v>16.547886714601798</v>
      </c>
      <c r="E15" s="1">
        <v>15.1713816319955</v>
      </c>
      <c r="F15" s="1">
        <v>1.3765050826062599</v>
      </c>
      <c r="G15" s="1">
        <v>1.3140408564635999</v>
      </c>
      <c r="H15" s="1">
        <v>6.2464226142655802E-2</v>
      </c>
      <c r="I15" s="1">
        <v>11.1585133772591</v>
      </c>
      <c r="J15" s="1">
        <v>5.3893733373427102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6.6640625" customWidth="1"/>
    <col min="2" max="2" width="14.6640625" customWidth="1"/>
    <col min="3" max="3" width="15.6640625" customWidth="1"/>
    <col min="4" max="5" width="24.6640625" customWidth="1"/>
    <col min="6" max="6" width="23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47</v>
      </c>
      <c r="B2" s="1" t="s">
        <v>26</v>
      </c>
      <c r="C2" s="1" t="s">
        <v>12</v>
      </c>
      <c r="D2" s="1">
        <v>616.86629040515595</v>
      </c>
      <c r="E2" s="1">
        <v>565.49935282896399</v>
      </c>
      <c r="F2" s="1">
        <v>51.366937576192299</v>
      </c>
      <c r="G2" s="1">
        <v>49.037407295145599</v>
      </c>
      <c r="H2" s="1">
        <v>2.3295302810467402</v>
      </c>
      <c r="I2" s="1">
        <v>415.65680648005798</v>
      </c>
      <c r="J2" s="1">
        <v>201.209483925098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47</v>
      </c>
      <c r="B3" s="1" t="s">
        <v>26</v>
      </c>
      <c r="C3" s="1" t="s">
        <v>13</v>
      </c>
      <c r="D3" s="1">
        <v>886.51972057941896</v>
      </c>
      <c r="E3" s="1">
        <v>812.72785493373101</v>
      </c>
      <c r="F3" s="1">
        <v>73.791865645688603</v>
      </c>
      <c r="G3" s="1">
        <v>70.444565974467395</v>
      </c>
      <c r="H3" s="1">
        <v>3.3472996712212701</v>
      </c>
      <c r="I3" s="1">
        <v>597.52080371371096</v>
      </c>
      <c r="J3" s="1">
        <v>288.99891686570902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47</v>
      </c>
      <c r="B4" s="1" t="s">
        <v>26</v>
      </c>
      <c r="C4" s="1" t="s">
        <v>14</v>
      </c>
      <c r="D4" s="1">
        <v>1027.85449167355</v>
      </c>
      <c r="E4" s="1">
        <v>942.40234151429502</v>
      </c>
      <c r="F4" s="1">
        <v>85.452150159253506</v>
      </c>
      <c r="G4" s="1">
        <v>81.573148379685605</v>
      </c>
      <c r="H4" s="1">
        <v>3.8790017795678899</v>
      </c>
      <c r="I4" s="1">
        <v>693.37126377981895</v>
      </c>
      <c r="J4" s="1">
        <v>334.48322789372901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47</v>
      </c>
      <c r="B5" s="1" t="s">
        <v>26</v>
      </c>
      <c r="C5" s="1" t="s">
        <v>15</v>
      </c>
      <c r="D5" s="1">
        <v>1075.8691579234901</v>
      </c>
      <c r="E5" s="1">
        <v>986.60652057380298</v>
      </c>
      <c r="F5" s="1">
        <v>89.262637349690493</v>
      </c>
      <c r="G5" s="1">
        <v>85.205823258025205</v>
      </c>
      <c r="H5" s="1">
        <v>4.0568140916653199</v>
      </c>
      <c r="I5" s="1">
        <v>726.78813814413502</v>
      </c>
      <c r="J5" s="1">
        <v>349.08101977935797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47</v>
      </c>
      <c r="B6" s="1" t="s">
        <v>26</v>
      </c>
      <c r="C6" s="1" t="s">
        <v>16</v>
      </c>
      <c r="D6" s="1">
        <v>1017.43529572301</v>
      </c>
      <c r="E6" s="1">
        <v>933.23226050493201</v>
      </c>
      <c r="F6" s="1">
        <v>84.203035218081496</v>
      </c>
      <c r="G6" s="1">
        <v>80.370513297593106</v>
      </c>
      <c r="H6" s="1">
        <v>3.8325219204884</v>
      </c>
      <c r="I6" s="1">
        <v>688.51207692414596</v>
      </c>
      <c r="J6" s="1">
        <v>328.92321879886703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47</v>
      </c>
      <c r="B7" s="1" t="s">
        <v>26</v>
      </c>
      <c r="C7" s="1" t="s">
        <v>17</v>
      </c>
      <c r="D7" s="1">
        <v>877.94096180142003</v>
      </c>
      <c r="E7" s="1">
        <v>805.46283042924699</v>
      </c>
      <c r="F7" s="1">
        <v>72.478131372173493</v>
      </c>
      <c r="G7" s="1">
        <v>69.174434908126699</v>
      </c>
      <c r="H7" s="1">
        <v>3.3036964640468098</v>
      </c>
      <c r="I7" s="1">
        <v>595.13615356415698</v>
      </c>
      <c r="J7" s="1">
        <v>282.80480823726401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47</v>
      </c>
      <c r="B8" s="1" t="s">
        <v>26</v>
      </c>
      <c r="C8" s="1" t="s">
        <v>18</v>
      </c>
      <c r="D8" s="1">
        <v>704.33198604851805</v>
      </c>
      <c r="E8" s="1">
        <v>646.30138897657002</v>
      </c>
      <c r="F8" s="1">
        <v>58.030597071948399</v>
      </c>
      <c r="G8" s="1">
        <v>55.382347879018802</v>
      </c>
      <c r="H8" s="1">
        <v>2.6482491929296099</v>
      </c>
      <c r="I8" s="1">
        <v>478.10385556409</v>
      </c>
      <c r="J8" s="1">
        <v>226.22813048442799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47</v>
      </c>
      <c r="B9" s="1" t="s">
        <v>26</v>
      </c>
      <c r="C9" s="1" t="s">
        <v>19</v>
      </c>
      <c r="D9" s="1">
        <v>536.78079549731603</v>
      </c>
      <c r="E9" s="1">
        <v>492.60709913131399</v>
      </c>
      <c r="F9" s="1">
        <v>44.173696366001799</v>
      </c>
      <c r="G9" s="1">
        <v>42.156406242285499</v>
      </c>
      <c r="H9" s="1">
        <v>2.0172901237162799</v>
      </c>
      <c r="I9" s="1">
        <v>364.66504523260897</v>
      </c>
      <c r="J9" s="1">
        <v>172.115750264707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47</v>
      </c>
      <c r="B10" s="1" t="s">
        <v>26</v>
      </c>
      <c r="C10" s="1" t="s">
        <v>20</v>
      </c>
      <c r="D10" s="1">
        <v>396.25205622121302</v>
      </c>
      <c r="E10" s="1">
        <v>363.65218755214499</v>
      </c>
      <c r="F10" s="1">
        <v>32.599868669067803</v>
      </c>
      <c r="G10" s="1">
        <v>31.110875201011002</v>
      </c>
      <c r="H10" s="1">
        <v>1.48899346805678</v>
      </c>
      <c r="I10" s="1">
        <v>269.24814220318098</v>
      </c>
      <c r="J10" s="1">
        <v>127.00391401803201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47</v>
      </c>
      <c r="B11" s="1" t="s">
        <v>26</v>
      </c>
      <c r="C11" s="1" t="s">
        <v>21</v>
      </c>
      <c r="D11" s="1">
        <v>287.67759338055799</v>
      </c>
      <c r="E11" s="1">
        <v>263.99709549645098</v>
      </c>
      <c r="F11" s="1">
        <v>23.680497884106401</v>
      </c>
      <c r="G11" s="1">
        <v>22.599248799412699</v>
      </c>
      <c r="H11" s="1">
        <v>1.0812490846937699</v>
      </c>
      <c r="I11" s="1">
        <v>195.39893199684099</v>
      </c>
      <c r="J11" s="1">
        <v>92.278661383717306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47</v>
      </c>
      <c r="B12" s="1" t="s">
        <v>26</v>
      </c>
      <c r="C12" s="1" t="s">
        <v>22</v>
      </c>
      <c r="D12" s="1">
        <v>207.65671073623699</v>
      </c>
      <c r="E12" s="1">
        <v>190.54196084609799</v>
      </c>
      <c r="F12" s="1">
        <v>17.114749890139201</v>
      </c>
      <c r="G12" s="1">
        <v>16.333865388715498</v>
      </c>
      <c r="H12" s="1">
        <v>0.78088450142364096</v>
      </c>
      <c r="I12" s="1">
        <v>140.92598878599401</v>
      </c>
      <c r="J12" s="1">
        <v>66.730721950242994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47</v>
      </c>
      <c r="B13" s="1" t="s">
        <v>26</v>
      </c>
      <c r="C13" s="1" t="s">
        <v>23</v>
      </c>
      <c r="D13" s="1">
        <v>150.16099960565799</v>
      </c>
      <c r="E13" s="1">
        <v>137.76314306898999</v>
      </c>
      <c r="F13" s="1">
        <v>12.3978565366676</v>
      </c>
      <c r="G13" s="1">
        <v>11.832774403202899</v>
      </c>
      <c r="H13" s="1">
        <v>0.56508213346472302</v>
      </c>
      <c r="I13" s="1">
        <v>101.782989142189</v>
      </c>
      <c r="J13" s="1">
        <v>48.378010463468698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47</v>
      </c>
      <c r="B14" s="1" t="s">
        <v>26</v>
      </c>
      <c r="C14" s="1" t="s">
        <v>24</v>
      </c>
      <c r="D14" s="1">
        <v>109.333211228707</v>
      </c>
      <c r="E14" s="1">
        <v>100.287116566298</v>
      </c>
      <c r="F14" s="1">
        <v>9.0460946624094607</v>
      </c>
      <c r="G14" s="1">
        <v>8.6342969029041594</v>
      </c>
      <c r="H14" s="1">
        <v>0.41179775950529801</v>
      </c>
      <c r="I14" s="1">
        <v>74.000456929377805</v>
      </c>
      <c r="J14" s="1">
        <v>35.332754299329601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47</v>
      </c>
      <c r="B15" s="1" t="s">
        <v>26</v>
      </c>
      <c r="C15" s="1" t="s">
        <v>25</v>
      </c>
      <c r="D15" s="1">
        <v>13.03095953035</v>
      </c>
      <c r="E15" s="1">
        <v>11.9513181013238</v>
      </c>
      <c r="F15" s="1">
        <v>1.07964142902619</v>
      </c>
      <c r="G15" s="1">
        <v>1.03053341314967</v>
      </c>
      <c r="H15" s="1">
        <v>4.9108015876519903E-2</v>
      </c>
      <c r="I15" s="1">
        <v>8.8114367592667495</v>
      </c>
      <c r="J15" s="1">
        <v>4.2195227710832803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2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8" width="23.6640625" customWidth="1"/>
    <col min="9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27</v>
      </c>
      <c r="B2" s="1" t="s">
        <v>11</v>
      </c>
      <c r="C2" s="1" t="s">
        <v>12</v>
      </c>
      <c r="D2" s="1">
        <v>198.18582757564701</v>
      </c>
      <c r="E2" s="1">
        <v>181.68186122440801</v>
      </c>
      <c r="F2" s="1">
        <v>16.5039663512392</v>
      </c>
      <c r="G2" s="1">
        <v>15.755522129972499</v>
      </c>
      <c r="H2" s="1">
        <v>0.74844422126670396</v>
      </c>
      <c r="I2" s="1">
        <v>133.53658914763</v>
      </c>
      <c r="J2" s="1">
        <v>64.649238428017398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27</v>
      </c>
      <c r="B3" s="1" t="s">
        <v>11</v>
      </c>
      <c r="C3" s="1" t="s">
        <v>13</v>
      </c>
      <c r="D3" s="1">
        <v>260.79756042366603</v>
      </c>
      <c r="E3" s="1">
        <v>239.082661901763</v>
      </c>
      <c r="F3" s="1">
        <v>21.714898521903301</v>
      </c>
      <c r="G3" s="1">
        <v>20.730059986817501</v>
      </c>
      <c r="H3" s="1">
        <v>0.98483853508582297</v>
      </c>
      <c r="I3" s="1">
        <v>175.741462865507</v>
      </c>
      <c r="J3" s="1">
        <v>85.056097558159095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27</v>
      </c>
      <c r="B4" s="1" t="s">
        <v>11</v>
      </c>
      <c r="C4" s="1" t="s">
        <v>14</v>
      </c>
      <c r="D4" s="1">
        <v>280.13423770091401</v>
      </c>
      <c r="E4" s="1">
        <v>256.82258596979301</v>
      </c>
      <c r="F4" s="1">
        <v>23.311651731121199</v>
      </c>
      <c r="G4" s="1">
        <v>22.254041323247801</v>
      </c>
      <c r="H4" s="1">
        <v>1.0576104078734001</v>
      </c>
      <c r="I4" s="1">
        <v>188.846975252145</v>
      </c>
      <c r="J4" s="1">
        <v>91.2872624487688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27</v>
      </c>
      <c r="B5" s="1" t="s">
        <v>11</v>
      </c>
      <c r="C5" s="1" t="s">
        <v>15</v>
      </c>
      <c r="D5" s="1">
        <v>281.65060332617003</v>
      </c>
      <c r="E5" s="1">
        <v>258.23588921022099</v>
      </c>
      <c r="F5" s="1">
        <v>23.414714115948701</v>
      </c>
      <c r="G5" s="1">
        <v>22.351811204166101</v>
      </c>
      <c r="H5" s="1">
        <v>1.0629029117825699</v>
      </c>
      <c r="I5" s="1">
        <v>190.000214598317</v>
      </c>
      <c r="J5" s="1">
        <v>91.650388727853297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27</v>
      </c>
      <c r="B6" s="1" t="s">
        <v>11</v>
      </c>
      <c r="C6" s="1" t="s">
        <v>16</v>
      </c>
      <c r="D6" s="1">
        <v>265.177768207106</v>
      </c>
      <c r="E6" s="1">
        <v>243.15959642837399</v>
      </c>
      <c r="F6" s="1">
        <v>22.018171778732299</v>
      </c>
      <c r="G6" s="1">
        <v>21.0179411510424</v>
      </c>
      <c r="H6" s="1">
        <v>1.00023062768991</v>
      </c>
      <c r="I6" s="1">
        <v>179.041206531131</v>
      </c>
      <c r="J6" s="1">
        <v>86.136561675975202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27</v>
      </c>
      <c r="B7" s="1" t="s">
        <v>11</v>
      </c>
      <c r="C7" s="1" t="s">
        <v>17</v>
      </c>
      <c r="D7" s="1">
        <v>235.26024186353899</v>
      </c>
      <c r="E7" s="1">
        <v>215.75009686079699</v>
      </c>
      <c r="F7" s="1">
        <v>19.510145002742</v>
      </c>
      <c r="G7" s="1">
        <v>18.623208313469</v>
      </c>
      <c r="H7" s="1">
        <v>0.88693668927292502</v>
      </c>
      <c r="I7" s="1">
        <v>158.97720057827499</v>
      </c>
      <c r="J7" s="1">
        <v>76.283041285263593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27</v>
      </c>
      <c r="B8" s="1" t="s">
        <v>11</v>
      </c>
      <c r="C8" s="1" t="s">
        <v>18</v>
      </c>
      <c r="D8" s="1">
        <v>198.68013625155001</v>
      </c>
      <c r="E8" s="1">
        <v>182.21982607953899</v>
      </c>
      <c r="F8" s="1">
        <v>16.460310172011699</v>
      </c>
      <c r="G8" s="1">
        <v>15.711585072052401</v>
      </c>
      <c r="H8" s="1">
        <v>0.74872509995932501</v>
      </c>
      <c r="I8" s="1">
        <v>134.350217439387</v>
      </c>
      <c r="J8" s="1">
        <v>64.329918812163498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27</v>
      </c>
      <c r="B9" s="1" t="s">
        <v>11</v>
      </c>
      <c r="C9" s="1" t="s">
        <v>19</v>
      </c>
      <c r="D9" s="1">
        <v>161.59939448119599</v>
      </c>
      <c r="E9" s="1">
        <v>148.21895159928599</v>
      </c>
      <c r="F9" s="1">
        <v>13.3804428819102</v>
      </c>
      <c r="G9" s="1">
        <v>12.771602041658801</v>
      </c>
      <c r="H9" s="1">
        <v>0.60884084025137197</v>
      </c>
      <c r="I9" s="1">
        <v>109.319856556304</v>
      </c>
      <c r="J9" s="1">
        <v>52.279537924891997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27</v>
      </c>
      <c r="B10" s="1" t="s">
        <v>11</v>
      </c>
      <c r="C10" s="1" t="s">
        <v>20</v>
      </c>
      <c r="D10" s="1">
        <v>128.02850188754601</v>
      </c>
      <c r="E10" s="1">
        <v>117.428801669245</v>
      </c>
      <c r="F10" s="1">
        <v>10.599700218300701</v>
      </c>
      <c r="G10" s="1">
        <v>10.1173608639108</v>
      </c>
      <c r="H10" s="1">
        <v>0.48233935438991299</v>
      </c>
      <c r="I10" s="1">
        <v>86.615653616776598</v>
      </c>
      <c r="J10" s="1">
        <v>41.412848270769402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27</v>
      </c>
      <c r="B11" s="1" t="s">
        <v>11</v>
      </c>
      <c r="C11" s="1" t="s">
        <v>21</v>
      </c>
      <c r="D11" s="1">
        <v>99.765680378923307</v>
      </c>
      <c r="E11" s="1">
        <v>91.502766301662604</v>
      </c>
      <c r="F11" s="1">
        <v>8.2629140772607101</v>
      </c>
      <c r="G11" s="1">
        <v>7.8869943940505101</v>
      </c>
      <c r="H11" s="1">
        <v>0.37591968321019698</v>
      </c>
      <c r="I11" s="1">
        <v>67.477090625255499</v>
      </c>
      <c r="J11" s="1">
        <v>32.2885897536679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27</v>
      </c>
      <c r="B12" s="1" t="s">
        <v>11</v>
      </c>
      <c r="C12" s="1" t="s">
        <v>22</v>
      </c>
      <c r="D12" s="1">
        <v>77.064501841583706</v>
      </c>
      <c r="E12" s="1">
        <v>70.6765994086322</v>
      </c>
      <c r="F12" s="1">
        <v>6.3879024329515799</v>
      </c>
      <c r="G12" s="1">
        <v>6.0974246653585897</v>
      </c>
      <c r="H12" s="1">
        <v>0.29047776759298699</v>
      </c>
      <c r="I12" s="1">
        <v>52.093710138337997</v>
      </c>
      <c r="J12" s="1">
        <v>24.970791703245801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27</v>
      </c>
      <c r="B13" s="1" t="s">
        <v>11</v>
      </c>
      <c r="C13" s="1" t="s">
        <v>23</v>
      </c>
      <c r="D13" s="1">
        <v>59.364976943231703</v>
      </c>
      <c r="E13" s="1">
        <v>54.438470545737502</v>
      </c>
      <c r="F13" s="1">
        <v>4.9265063974941503</v>
      </c>
      <c r="G13" s="1">
        <v>4.7026361018597402</v>
      </c>
      <c r="H13" s="1">
        <v>0.223870295634404</v>
      </c>
      <c r="I13" s="1">
        <v>40.0968381893898</v>
      </c>
      <c r="J13" s="1">
        <v>19.2681387538419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27</v>
      </c>
      <c r="B14" s="1" t="s">
        <v>11</v>
      </c>
      <c r="C14" s="1" t="s">
        <v>24</v>
      </c>
      <c r="D14" s="1">
        <v>45.809862134593402</v>
      </c>
      <c r="E14" s="1">
        <v>42.0028105911233</v>
      </c>
      <c r="F14" s="1">
        <v>3.8070515434701502</v>
      </c>
      <c r="G14" s="1">
        <v>3.6341970081383801</v>
      </c>
      <c r="H14" s="1">
        <v>0.17285453533176801</v>
      </c>
      <c r="I14" s="1">
        <v>30.910496204785499</v>
      </c>
      <c r="J14" s="1">
        <v>14.8993659298079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27</v>
      </c>
      <c r="B15" s="1" t="s">
        <v>11</v>
      </c>
      <c r="C15" s="1" t="s">
        <v>25</v>
      </c>
      <c r="D15" s="1">
        <v>5.6387881207378499</v>
      </c>
      <c r="E15" s="1">
        <v>5.1697360513224604</v>
      </c>
      <c r="F15" s="1">
        <v>0.46905206941539102</v>
      </c>
      <c r="G15" s="1">
        <v>0.44776702302735299</v>
      </c>
      <c r="H15" s="1">
        <v>2.12850463880376E-2</v>
      </c>
      <c r="I15" s="1">
        <v>3.8023279807241002</v>
      </c>
      <c r="J15" s="1">
        <v>1.8364601400137599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2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27</v>
      </c>
      <c r="B2" s="1" t="s">
        <v>26</v>
      </c>
      <c r="C2" s="1" t="s">
        <v>12</v>
      </c>
      <c r="D2" s="1">
        <v>210.20075677403</v>
      </c>
      <c r="E2" s="1">
        <v>192.69717565827801</v>
      </c>
      <c r="F2" s="1">
        <v>17.5035811157525</v>
      </c>
      <c r="G2" s="1">
        <v>16.7097801971086</v>
      </c>
      <c r="H2" s="1">
        <v>0.79380091864386404</v>
      </c>
      <c r="I2" s="1">
        <v>141.637461212218</v>
      </c>
      <c r="J2" s="1">
        <v>68.563295561812694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27</v>
      </c>
      <c r="B3" s="1" t="s">
        <v>26</v>
      </c>
      <c r="C3" s="1" t="s">
        <v>13</v>
      </c>
      <c r="D3" s="1">
        <v>302.08672294040201</v>
      </c>
      <c r="E3" s="1">
        <v>276.941717865957</v>
      </c>
      <c r="F3" s="1">
        <v>25.145005074444398</v>
      </c>
      <c r="G3" s="1">
        <v>24.0043933487201</v>
      </c>
      <c r="H3" s="1">
        <v>1.1406117257243</v>
      </c>
      <c r="I3" s="1">
        <v>203.60867027821499</v>
      </c>
      <c r="J3" s="1">
        <v>98.478052662187196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27</v>
      </c>
      <c r="B4" s="1" t="s">
        <v>26</v>
      </c>
      <c r="C4" s="1" t="s">
        <v>14</v>
      </c>
      <c r="D4" s="1">
        <v>350.24736375440699</v>
      </c>
      <c r="E4" s="1">
        <v>321.12904928200197</v>
      </c>
      <c r="F4" s="1">
        <v>29.118314472404901</v>
      </c>
      <c r="G4" s="1">
        <v>27.796522177582801</v>
      </c>
      <c r="H4" s="1">
        <v>1.32179229482202</v>
      </c>
      <c r="I4" s="1">
        <v>236.27026900133799</v>
      </c>
      <c r="J4" s="1">
        <v>113.977094753069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27</v>
      </c>
      <c r="B5" s="1" t="s">
        <v>26</v>
      </c>
      <c r="C5" s="1" t="s">
        <v>15</v>
      </c>
      <c r="D5" s="1">
        <v>366.60863902422602</v>
      </c>
      <c r="E5" s="1">
        <v>336.19187899957399</v>
      </c>
      <c r="F5" s="1">
        <v>30.416760024651801</v>
      </c>
      <c r="G5" s="1">
        <v>29.034377155911201</v>
      </c>
      <c r="H5" s="1">
        <v>1.38238286874052</v>
      </c>
      <c r="I5" s="1">
        <v>247.65726224389101</v>
      </c>
      <c r="J5" s="1">
        <v>118.951376780335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27</v>
      </c>
      <c r="B6" s="1" t="s">
        <v>26</v>
      </c>
      <c r="C6" s="1" t="s">
        <v>16</v>
      </c>
      <c r="D6" s="1">
        <v>346.69696246348701</v>
      </c>
      <c r="E6" s="1">
        <v>318.00429113290397</v>
      </c>
      <c r="F6" s="1">
        <v>28.6926713305829</v>
      </c>
      <c r="G6" s="1">
        <v>27.3867173166092</v>
      </c>
      <c r="H6" s="1">
        <v>1.30595401397377</v>
      </c>
      <c r="I6" s="1">
        <v>234.61447297186501</v>
      </c>
      <c r="J6" s="1">
        <v>112.082489491622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27</v>
      </c>
      <c r="B7" s="1" t="s">
        <v>26</v>
      </c>
      <c r="C7" s="1" t="s">
        <v>17</v>
      </c>
      <c r="D7" s="1">
        <v>299.16346126219798</v>
      </c>
      <c r="E7" s="1">
        <v>274.46611874086801</v>
      </c>
      <c r="F7" s="1">
        <v>24.697342521330199</v>
      </c>
      <c r="G7" s="1">
        <v>23.571588840677201</v>
      </c>
      <c r="H7" s="1">
        <v>1.12575368065293</v>
      </c>
      <c r="I7" s="1">
        <v>202.79608694553099</v>
      </c>
      <c r="J7" s="1">
        <v>96.367374316666798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27</v>
      </c>
      <c r="B8" s="1" t="s">
        <v>26</v>
      </c>
      <c r="C8" s="1" t="s">
        <v>18</v>
      </c>
      <c r="D8" s="1">
        <v>240.00519851767999</v>
      </c>
      <c r="E8" s="1">
        <v>220.23093688221101</v>
      </c>
      <c r="F8" s="1">
        <v>19.774261635468399</v>
      </c>
      <c r="G8" s="1">
        <v>18.871855403942298</v>
      </c>
      <c r="H8" s="1">
        <v>0.90240623152612798</v>
      </c>
      <c r="I8" s="1">
        <v>162.91665441816701</v>
      </c>
      <c r="J8" s="1">
        <v>77.088544099512902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27</v>
      </c>
      <c r="B9" s="1" t="s">
        <v>26</v>
      </c>
      <c r="C9" s="1" t="s">
        <v>19</v>
      </c>
      <c r="D9" s="1">
        <v>182.91116112244401</v>
      </c>
      <c r="E9" s="1">
        <v>167.85871855901399</v>
      </c>
      <c r="F9" s="1">
        <v>15.0524425634301</v>
      </c>
      <c r="G9" s="1">
        <v>14.365039284577801</v>
      </c>
      <c r="H9" s="1">
        <v>0.68740327885226904</v>
      </c>
      <c r="I9" s="1">
        <v>124.261723600726</v>
      </c>
      <c r="J9" s="1">
        <v>58.649437521718397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27</v>
      </c>
      <c r="B10" s="1" t="s">
        <v>26</v>
      </c>
      <c r="C10" s="1" t="s">
        <v>20</v>
      </c>
      <c r="D10" s="1">
        <v>135.02518031299499</v>
      </c>
      <c r="E10" s="1">
        <v>123.916586487141</v>
      </c>
      <c r="F10" s="1">
        <v>11.1085938258538</v>
      </c>
      <c r="G10" s="1">
        <v>10.601210688397</v>
      </c>
      <c r="H10" s="1">
        <v>0.50738313745682895</v>
      </c>
      <c r="I10" s="1">
        <v>91.747861945800594</v>
      </c>
      <c r="J10" s="1">
        <v>43.277318367194503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27</v>
      </c>
      <c r="B11" s="1" t="s">
        <v>26</v>
      </c>
      <c r="C11" s="1" t="s">
        <v>21</v>
      </c>
      <c r="D11" s="1">
        <v>98.027804041307704</v>
      </c>
      <c r="E11" s="1">
        <v>89.9585374053311</v>
      </c>
      <c r="F11" s="1">
        <v>8.0692666359766303</v>
      </c>
      <c r="G11" s="1">
        <v>7.70082475578476</v>
      </c>
      <c r="H11" s="1">
        <v>0.36844188019186802</v>
      </c>
      <c r="I11" s="1">
        <v>66.5833163805993</v>
      </c>
      <c r="J11" s="1">
        <v>31.444487660708301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27</v>
      </c>
      <c r="B12" s="1" t="s">
        <v>26</v>
      </c>
      <c r="C12" s="1" t="s">
        <v>22</v>
      </c>
      <c r="D12" s="1">
        <v>70.760225392270897</v>
      </c>
      <c r="E12" s="1">
        <v>64.928275365397695</v>
      </c>
      <c r="F12" s="1">
        <v>5.8319500268731801</v>
      </c>
      <c r="G12" s="1">
        <v>5.5658591159165196</v>
      </c>
      <c r="H12" s="1">
        <v>0.26609091095665499</v>
      </c>
      <c r="I12" s="1">
        <v>48.021345877869699</v>
      </c>
      <c r="J12" s="1">
        <v>22.738879514401201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27</v>
      </c>
      <c r="B13" s="1" t="s">
        <v>26</v>
      </c>
      <c r="C13" s="1" t="s">
        <v>23</v>
      </c>
      <c r="D13" s="1">
        <v>51.168229235419901</v>
      </c>
      <c r="E13" s="1">
        <v>46.943587904035503</v>
      </c>
      <c r="F13" s="1">
        <v>4.2246413313844</v>
      </c>
      <c r="G13" s="1">
        <v>4.0320863256379296</v>
      </c>
      <c r="H13" s="1">
        <v>0.19255500574647</v>
      </c>
      <c r="I13" s="1">
        <v>34.683142323045402</v>
      </c>
      <c r="J13" s="1">
        <v>16.485086912374602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27</v>
      </c>
      <c r="B14" s="1" t="s">
        <v>26</v>
      </c>
      <c r="C14" s="1" t="s">
        <v>24</v>
      </c>
      <c r="D14" s="1">
        <v>37.255924173964402</v>
      </c>
      <c r="E14" s="1">
        <v>34.173415089801203</v>
      </c>
      <c r="F14" s="1">
        <v>3.0825090841632599</v>
      </c>
      <c r="G14" s="1">
        <v>2.9421866155306899</v>
      </c>
      <c r="H14" s="1">
        <v>0.14032246863256401</v>
      </c>
      <c r="I14" s="1">
        <v>25.216083760976499</v>
      </c>
      <c r="J14" s="1">
        <v>12.0398404129879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27</v>
      </c>
      <c r="B15" s="1" t="s">
        <v>26</v>
      </c>
      <c r="C15" s="1" t="s">
        <v>25</v>
      </c>
      <c r="D15" s="1">
        <v>4.4403748387228203</v>
      </c>
      <c r="E15" s="1">
        <v>4.0724807764993098</v>
      </c>
      <c r="F15" s="1">
        <v>0.36789406222351201</v>
      </c>
      <c r="G15" s="1">
        <v>0.35116022174385902</v>
      </c>
      <c r="H15" s="1">
        <v>1.6733840479653601E-2</v>
      </c>
      <c r="I15" s="1">
        <v>3.0025480462676599</v>
      </c>
      <c r="J15" s="1">
        <v>1.43782679245516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1.6640625" customWidth="1"/>
    <col min="2" max="2" width="14.6640625" customWidth="1"/>
    <col min="3" max="3" width="15.6640625" customWidth="1"/>
    <col min="4" max="4" width="23.6640625" customWidth="1"/>
    <col min="5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28</v>
      </c>
      <c r="B2" s="1" t="s">
        <v>11</v>
      </c>
      <c r="C2" s="1" t="s">
        <v>12</v>
      </c>
      <c r="D2" s="1">
        <v>358.06927884586003</v>
      </c>
      <c r="E2" s="1">
        <v>328.25098456228397</v>
      </c>
      <c r="F2" s="1">
        <v>29.818294283575302</v>
      </c>
      <c r="G2" s="1">
        <v>28.466053884533501</v>
      </c>
      <c r="H2" s="1">
        <v>1.3522403990417899</v>
      </c>
      <c r="I2" s="1">
        <v>241.26523455556699</v>
      </c>
      <c r="J2" s="1">
        <v>116.80404429029301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28</v>
      </c>
      <c r="B3" s="1" t="s">
        <v>11</v>
      </c>
      <c r="C3" s="1" t="s">
        <v>13</v>
      </c>
      <c r="D3" s="1">
        <v>471.19209041331402</v>
      </c>
      <c r="E3" s="1">
        <v>431.95902239294202</v>
      </c>
      <c r="F3" s="1">
        <v>39.233068020371299</v>
      </c>
      <c r="G3" s="1">
        <v>37.453725731613602</v>
      </c>
      <c r="H3" s="1">
        <v>1.7793422887577199</v>
      </c>
      <c r="I3" s="1">
        <v>317.51825870368702</v>
      </c>
      <c r="J3" s="1">
        <v>153.673831709627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28</v>
      </c>
      <c r="B4" s="1" t="s">
        <v>11</v>
      </c>
      <c r="C4" s="1" t="s">
        <v>14</v>
      </c>
      <c r="D4" s="1">
        <v>506.128342781291</v>
      </c>
      <c r="E4" s="1">
        <v>464.01036478973998</v>
      </c>
      <c r="F4" s="1">
        <v>42.117977991550902</v>
      </c>
      <c r="G4" s="1">
        <v>40.207156210399198</v>
      </c>
      <c r="H4" s="1">
        <v>1.9108217811516199</v>
      </c>
      <c r="I4" s="1">
        <v>341.19644713215899</v>
      </c>
      <c r="J4" s="1">
        <v>164.93189564913101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28</v>
      </c>
      <c r="B5" s="1" t="s">
        <v>11</v>
      </c>
      <c r="C5" s="1" t="s">
        <v>15</v>
      </c>
      <c r="D5" s="1">
        <v>508.86801368785399</v>
      </c>
      <c r="E5" s="1">
        <v>466.56382927446799</v>
      </c>
      <c r="F5" s="1">
        <v>42.304184413386103</v>
      </c>
      <c r="G5" s="1">
        <v>40.383800479979598</v>
      </c>
      <c r="H5" s="1">
        <v>1.92038393340654</v>
      </c>
      <c r="I5" s="1">
        <v>343.28004506684402</v>
      </c>
      <c r="J5" s="1">
        <v>165.58796862100999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28</v>
      </c>
      <c r="B6" s="1" t="s">
        <v>11</v>
      </c>
      <c r="C6" s="1" t="s">
        <v>16</v>
      </c>
      <c r="D6" s="1">
        <v>479.10596529224699</v>
      </c>
      <c r="E6" s="1">
        <v>439.32496285247498</v>
      </c>
      <c r="F6" s="1">
        <v>39.781002439771399</v>
      </c>
      <c r="G6" s="1">
        <v>37.973850717987602</v>
      </c>
      <c r="H6" s="1">
        <v>1.8071517217837401</v>
      </c>
      <c r="I6" s="1">
        <v>323.48002120295098</v>
      </c>
      <c r="J6" s="1">
        <v>155.62594408929499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28</v>
      </c>
      <c r="B7" s="1" t="s">
        <v>11</v>
      </c>
      <c r="C7" s="1" t="s">
        <v>17</v>
      </c>
      <c r="D7" s="1">
        <v>425.05292217742402</v>
      </c>
      <c r="E7" s="1">
        <v>389.80325959172097</v>
      </c>
      <c r="F7" s="1">
        <v>35.249662585703497</v>
      </c>
      <c r="G7" s="1">
        <v>33.647202992125003</v>
      </c>
      <c r="H7" s="1">
        <v>1.6024595935785</v>
      </c>
      <c r="I7" s="1">
        <v>287.22967863213398</v>
      </c>
      <c r="J7" s="1">
        <v>137.82324354529001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28</v>
      </c>
      <c r="B8" s="1" t="s">
        <v>11</v>
      </c>
      <c r="C8" s="1" t="s">
        <v>18</v>
      </c>
      <c r="D8" s="1">
        <v>358.96236365052602</v>
      </c>
      <c r="E8" s="1">
        <v>329.22294451561402</v>
      </c>
      <c r="F8" s="1">
        <v>29.739419134911099</v>
      </c>
      <c r="G8" s="1">
        <v>28.386671262493799</v>
      </c>
      <c r="H8" s="1">
        <v>1.3527478724173601</v>
      </c>
      <c r="I8" s="1">
        <v>242.735245298726</v>
      </c>
      <c r="J8" s="1">
        <v>116.2271183518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28</v>
      </c>
      <c r="B9" s="1" t="s">
        <v>11</v>
      </c>
      <c r="C9" s="1" t="s">
        <v>19</v>
      </c>
      <c r="D9" s="1">
        <v>291.96728823468902</v>
      </c>
      <c r="E9" s="1">
        <v>267.79237324721402</v>
      </c>
      <c r="F9" s="1">
        <v>24.174914987475798</v>
      </c>
      <c r="G9" s="1">
        <v>23.0749009084291</v>
      </c>
      <c r="H9" s="1">
        <v>1.10001407904661</v>
      </c>
      <c r="I9" s="1">
        <v>197.512015261068</v>
      </c>
      <c r="J9" s="1">
        <v>94.455272973621703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28</v>
      </c>
      <c r="B10" s="1" t="s">
        <v>11</v>
      </c>
      <c r="C10" s="1" t="s">
        <v>20</v>
      </c>
      <c r="D10" s="1">
        <v>231.31358030680201</v>
      </c>
      <c r="E10" s="1">
        <v>212.16273052315401</v>
      </c>
      <c r="F10" s="1">
        <v>19.150849783648301</v>
      </c>
      <c r="G10" s="1">
        <v>18.279390371549599</v>
      </c>
      <c r="H10" s="1">
        <v>0.87145941209873101</v>
      </c>
      <c r="I10" s="1">
        <v>156.49153628547899</v>
      </c>
      <c r="J10" s="1">
        <v>74.822044021323194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28</v>
      </c>
      <c r="B11" s="1" t="s">
        <v>11</v>
      </c>
      <c r="C11" s="1" t="s">
        <v>21</v>
      </c>
      <c r="D11" s="1">
        <v>180.25015039590701</v>
      </c>
      <c r="E11" s="1">
        <v>165.32125401112</v>
      </c>
      <c r="F11" s="1">
        <v>14.9288963847867</v>
      </c>
      <c r="G11" s="1">
        <v>14.2497091214106</v>
      </c>
      <c r="H11" s="1">
        <v>0.67918726337613999</v>
      </c>
      <c r="I11" s="1">
        <v>121.913223939182</v>
      </c>
      <c r="J11" s="1">
        <v>58.336926456724903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28</v>
      </c>
      <c r="B12" s="1" t="s">
        <v>11</v>
      </c>
      <c r="C12" s="1" t="s">
        <v>22</v>
      </c>
      <c r="D12" s="1">
        <v>139.23513571372101</v>
      </c>
      <c r="E12" s="1">
        <v>127.693888564595</v>
      </c>
      <c r="F12" s="1">
        <v>11.5412471491264</v>
      </c>
      <c r="G12" s="1">
        <v>11.0164307884657</v>
      </c>
      <c r="H12" s="1">
        <v>0.52481636066068005</v>
      </c>
      <c r="I12" s="1">
        <v>94.119531400498701</v>
      </c>
      <c r="J12" s="1">
        <v>45.115604313222299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28</v>
      </c>
      <c r="B13" s="1" t="s">
        <v>11</v>
      </c>
      <c r="C13" s="1" t="s">
        <v>23</v>
      </c>
      <c r="D13" s="1">
        <v>107.256783912313</v>
      </c>
      <c r="E13" s="1">
        <v>98.355892185799604</v>
      </c>
      <c r="F13" s="1">
        <v>8.9008917265131799</v>
      </c>
      <c r="G13" s="1">
        <v>8.4964174192763302</v>
      </c>
      <c r="H13" s="1">
        <v>0.40447430723684402</v>
      </c>
      <c r="I13" s="1">
        <v>72.444362496070696</v>
      </c>
      <c r="J13" s="1">
        <v>34.812421416242103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28</v>
      </c>
      <c r="B14" s="1" t="s">
        <v>11</v>
      </c>
      <c r="C14" s="1" t="s">
        <v>24</v>
      </c>
      <c r="D14" s="1">
        <v>82.766283034547996</v>
      </c>
      <c r="E14" s="1">
        <v>75.887949616992898</v>
      </c>
      <c r="F14" s="1">
        <v>6.8783334175550497</v>
      </c>
      <c r="G14" s="1">
        <v>6.5660310719806203</v>
      </c>
      <c r="H14" s="1">
        <v>0.31230234557442199</v>
      </c>
      <c r="I14" s="1">
        <v>55.847076555413899</v>
      </c>
      <c r="J14" s="1">
        <v>26.9192064791341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28</v>
      </c>
      <c r="B15" s="1" t="s">
        <v>11</v>
      </c>
      <c r="C15" s="1" t="s">
        <v>25</v>
      </c>
      <c r="D15" s="1">
        <v>10.1877960732915</v>
      </c>
      <c r="E15" s="1">
        <v>9.3403432645248401</v>
      </c>
      <c r="F15" s="1">
        <v>0.84745280876666096</v>
      </c>
      <c r="G15" s="1">
        <v>0.80899636965798505</v>
      </c>
      <c r="H15" s="1">
        <v>3.84564391086753E-2</v>
      </c>
      <c r="I15" s="1">
        <v>6.8697991912344598</v>
      </c>
      <c r="J15" s="1">
        <v>3.31799688205705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1.6640625" customWidth="1"/>
    <col min="2" max="2" width="14.6640625" customWidth="1"/>
    <col min="3" max="3" width="15.6640625" customWidth="1"/>
    <col min="4" max="6" width="24.6640625" customWidth="1"/>
    <col min="7" max="7" width="28.6640625" customWidth="1"/>
    <col min="8" max="9" width="24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28</v>
      </c>
      <c r="B2" s="1" t="s">
        <v>26</v>
      </c>
      <c r="C2" s="1" t="s">
        <v>12</v>
      </c>
      <c r="D2" s="1">
        <v>379.77707241554401</v>
      </c>
      <c r="E2" s="1">
        <v>348.15273911176502</v>
      </c>
      <c r="F2" s="1">
        <v>31.624333303778901</v>
      </c>
      <c r="G2" s="1">
        <v>30.190145370348102</v>
      </c>
      <c r="H2" s="1">
        <v>1.4341879334308001</v>
      </c>
      <c r="I2" s="1">
        <v>255.901363958323</v>
      </c>
      <c r="J2" s="1">
        <v>123.87570845722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28</v>
      </c>
      <c r="B3" s="1" t="s">
        <v>26</v>
      </c>
      <c r="C3" s="1" t="s">
        <v>13</v>
      </c>
      <c r="D3" s="1">
        <v>545.79066704904199</v>
      </c>
      <c r="E3" s="1">
        <v>500.36030533387202</v>
      </c>
      <c r="F3" s="1">
        <v>45.430361715169099</v>
      </c>
      <c r="G3" s="1">
        <v>43.369578544801698</v>
      </c>
      <c r="H3" s="1">
        <v>2.06078317036742</v>
      </c>
      <c r="I3" s="1">
        <v>367.86691876570598</v>
      </c>
      <c r="J3" s="1">
        <v>177.92374828333601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28</v>
      </c>
      <c r="B4" s="1" t="s">
        <v>26</v>
      </c>
      <c r="C4" s="1" t="s">
        <v>14</v>
      </c>
      <c r="D4" s="1">
        <v>632.80418429180702</v>
      </c>
      <c r="E4" s="1">
        <v>580.19510526792305</v>
      </c>
      <c r="F4" s="1">
        <v>52.609079023883503</v>
      </c>
      <c r="G4" s="1">
        <v>50.220950571003698</v>
      </c>
      <c r="H4" s="1">
        <v>2.3881284528798199</v>
      </c>
      <c r="I4" s="1">
        <v>426.87777359727897</v>
      </c>
      <c r="J4" s="1">
        <v>205.92641069452699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28</v>
      </c>
      <c r="B5" s="1" t="s">
        <v>26</v>
      </c>
      <c r="C5" s="1" t="s">
        <v>15</v>
      </c>
      <c r="D5" s="1">
        <v>662.36467359887604</v>
      </c>
      <c r="E5" s="1">
        <v>607.40964749996203</v>
      </c>
      <c r="F5" s="1">
        <v>54.955026098914402</v>
      </c>
      <c r="G5" s="1">
        <v>52.457426533123801</v>
      </c>
      <c r="H5" s="1">
        <v>2.4975995657905998</v>
      </c>
      <c r="I5" s="1">
        <v>447.45105327353201</v>
      </c>
      <c r="J5" s="1">
        <v>214.913620325344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28</v>
      </c>
      <c r="B6" s="1" t="s">
        <v>26</v>
      </c>
      <c r="C6" s="1" t="s">
        <v>16</v>
      </c>
      <c r="D6" s="1">
        <v>626.38954987821398</v>
      </c>
      <c r="E6" s="1">
        <v>574.54949523262303</v>
      </c>
      <c r="F6" s="1">
        <v>51.840054645590399</v>
      </c>
      <c r="G6" s="1">
        <v>49.480541769671198</v>
      </c>
      <c r="H6" s="1">
        <v>2.3595128759192101</v>
      </c>
      <c r="I6" s="1">
        <v>423.88618889396298</v>
      </c>
      <c r="J6" s="1">
        <v>202.503360984251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28</v>
      </c>
      <c r="B7" s="1" t="s">
        <v>26</v>
      </c>
      <c r="C7" s="1" t="s">
        <v>17</v>
      </c>
      <c r="D7" s="1">
        <v>540.50910774787201</v>
      </c>
      <c r="E7" s="1">
        <v>495.88755365290803</v>
      </c>
      <c r="F7" s="1">
        <v>44.621554094963699</v>
      </c>
      <c r="G7" s="1">
        <v>42.587615475232603</v>
      </c>
      <c r="H7" s="1">
        <v>2.0339386197310598</v>
      </c>
      <c r="I7" s="1">
        <v>366.39879598671899</v>
      </c>
      <c r="J7" s="1">
        <v>174.11031176115199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28</v>
      </c>
      <c r="B8" s="1" t="s">
        <v>26</v>
      </c>
      <c r="C8" s="1" t="s">
        <v>18</v>
      </c>
      <c r="D8" s="1">
        <v>433.62580162136197</v>
      </c>
      <c r="E8" s="1">
        <v>397.89895026101999</v>
      </c>
      <c r="F8" s="1">
        <v>35.726851360342103</v>
      </c>
      <c r="G8" s="1">
        <v>34.096442402742703</v>
      </c>
      <c r="H8" s="1">
        <v>1.6304089575993299</v>
      </c>
      <c r="I8" s="1">
        <v>294.34722791783202</v>
      </c>
      <c r="J8" s="1">
        <v>139.27857370352999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28</v>
      </c>
      <c r="B9" s="1" t="s">
        <v>26</v>
      </c>
      <c r="C9" s="1" t="s">
        <v>19</v>
      </c>
      <c r="D9" s="1">
        <v>330.47200376108202</v>
      </c>
      <c r="E9" s="1">
        <v>303.27622836438297</v>
      </c>
      <c r="F9" s="1">
        <v>27.1957753966986</v>
      </c>
      <c r="G9" s="1">
        <v>25.9538198071096</v>
      </c>
      <c r="H9" s="1">
        <v>1.2419555895890699</v>
      </c>
      <c r="I9" s="1">
        <v>224.50800999315601</v>
      </c>
      <c r="J9" s="1">
        <v>105.963993767925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28</v>
      </c>
      <c r="B10" s="1" t="s">
        <v>26</v>
      </c>
      <c r="C10" s="1" t="s">
        <v>20</v>
      </c>
      <c r="D10" s="1">
        <v>243.95472437226601</v>
      </c>
      <c r="E10" s="1">
        <v>223.88443867690299</v>
      </c>
      <c r="F10" s="1">
        <v>20.070285695362301</v>
      </c>
      <c r="G10" s="1">
        <v>19.153578802896</v>
      </c>
      <c r="H10" s="1">
        <v>0.91670689246621395</v>
      </c>
      <c r="I10" s="1">
        <v>165.764076899206</v>
      </c>
      <c r="J10" s="1">
        <v>78.190647473059698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28</v>
      </c>
      <c r="B11" s="1" t="s">
        <v>26</v>
      </c>
      <c r="C11" s="1" t="s">
        <v>21</v>
      </c>
      <c r="D11" s="1">
        <v>177.110268323886</v>
      </c>
      <c r="E11" s="1">
        <v>162.53124155641299</v>
      </c>
      <c r="F11" s="1">
        <v>14.579026767472801</v>
      </c>
      <c r="G11" s="1">
        <v>13.913349912822101</v>
      </c>
      <c r="H11" s="1">
        <v>0.66567685465076198</v>
      </c>
      <c r="I11" s="1">
        <v>120.29841069471399</v>
      </c>
      <c r="J11" s="1">
        <v>56.811857629172401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28</v>
      </c>
      <c r="B12" s="1" t="s">
        <v>26</v>
      </c>
      <c r="C12" s="1" t="s">
        <v>22</v>
      </c>
      <c r="D12" s="1">
        <v>127.844978559377</v>
      </c>
      <c r="E12" s="1">
        <v>117.308190102137</v>
      </c>
      <c r="F12" s="1">
        <v>10.5367884572397</v>
      </c>
      <c r="G12" s="1">
        <v>10.0560326849465</v>
      </c>
      <c r="H12" s="1">
        <v>0.48075577229315097</v>
      </c>
      <c r="I12" s="1">
        <v>86.761848200942296</v>
      </c>
      <c r="J12" s="1">
        <v>41.083130358434502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28</v>
      </c>
      <c r="B13" s="1" t="s">
        <v>26</v>
      </c>
      <c r="C13" s="1" t="s">
        <v>23</v>
      </c>
      <c r="D13" s="1">
        <v>92.447432625590196</v>
      </c>
      <c r="E13" s="1">
        <v>84.814625106425694</v>
      </c>
      <c r="F13" s="1">
        <v>7.63280751916444</v>
      </c>
      <c r="G13" s="1">
        <v>7.2849116434137802</v>
      </c>
      <c r="H13" s="1">
        <v>0.347895875750659</v>
      </c>
      <c r="I13" s="1">
        <v>62.663248485721802</v>
      </c>
      <c r="J13" s="1">
        <v>29.784184139868401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28</v>
      </c>
      <c r="B14" s="1" t="s">
        <v>26</v>
      </c>
      <c r="C14" s="1" t="s">
        <v>24</v>
      </c>
      <c r="D14" s="1">
        <v>67.311583602594197</v>
      </c>
      <c r="E14" s="1">
        <v>61.742306433262499</v>
      </c>
      <c r="F14" s="1">
        <v>5.5692771693316496</v>
      </c>
      <c r="G14" s="1">
        <v>5.3157516485425598</v>
      </c>
      <c r="H14" s="1">
        <v>0.25352552078909202</v>
      </c>
      <c r="I14" s="1">
        <v>45.558782068628297</v>
      </c>
      <c r="J14" s="1">
        <v>21.752801533965901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28</v>
      </c>
      <c r="B15" s="1" t="s">
        <v>26</v>
      </c>
      <c r="C15" s="1" t="s">
        <v>25</v>
      </c>
      <c r="D15" s="1">
        <v>8.0225808058848092</v>
      </c>
      <c r="E15" s="1">
        <v>7.3578937131522801</v>
      </c>
      <c r="F15" s="1">
        <v>0.66468709273252802</v>
      </c>
      <c r="G15" s="1">
        <v>0.63445347680666597</v>
      </c>
      <c r="H15" s="1">
        <v>3.0233615925862101E-2</v>
      </c>
      <c r="I15" s="1">
        <v>5.4248087604384096</v>
      </c>
      <c r="J15" s="1">
        <v>2.5977720454463902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defaultColWidth="11.5546875" defaultRowHeight="14.4" x14ac:dyDescent="0.3"/>
  <cols>
    <col min="1" max="1" width="11.6640625" customWidth="1"/>
    <col min="2" max="2" width="14.6640625" customWidth="1"/>
    <col min="3" max="3" width="15.6640625" customWidth="1"/>
    <col min="4" max="5" width="24.6640625" customWidth="1"/>
    <col min="6" max="6" width="23.6640625" customWidth="1"/>
    <col min="7" max="7" width="28.6640625" customWidth="1"/>
    <col min="8" max="8" width="25.6640625" customWidth="1"/>
    <col min="9" max="9" width="23.6640625" customWidth="1"/>
    <col min="10" max="10" width="25.664062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" t="s">
        <v>29</v>
      </c>
      <c r="B2" s="1" t="s">
        <v>11</v>
      </c>
      <c r="C2" s="1" t="s">
        <v>12</v>
      </c>
      <c r="D2" s="1">
        <v>74.742719173994402</v>
      </c>
      <c r="E2" s="1">
        <v>68.518503561115196</v>
      </c>
      <c r="F2" s="1">
        <v>6.2242156128791803</v>
      </c>
      <c r="G2" s="1">
        <v>5.9419514523595103</v>
      </c>
      <c r="H2" s="1">
        <v>0.28226416051967101</v>
      </c>
      <c r="I2" s="1">
        <v>50.361258946756301</v>
      </c>
      <c r="J2" s="1">
        <v>24.381460227238101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" t="s">
        <v>29</v>
      </c>
      <c r="B3" s="1" t="s">
        <v>11</v>
      </c>
      <c r="C3" s="1" t="s">
        <v>13</v>
      </c>
      <c r="D3" s="1">
        <v>98.355765689494504</v>
      </c>
      <c r="E3" s="1">
        <v>90.166327615296694</v>
      </c>
      <c r="F3" s="1">
        <v>8.1894380741978008</v>
      </c>
      <c r="G3" s="1">
        <v>7.81802145495669</v>
      </c>
      <c r="H3" s="1">
        <v>0.37141661924110703</v>
      </c>
      <c r="I3" s="1">
        <v>66.278174210866794</v>
      </c>
      <c r="J3" s="1">
        <v>32.077591478627703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3">
      <c r="A4" s="1" t="s">
        <v>29</v>
      </c>
      <c r="B4" s="1" t="s">
        <v>11</v>
      </c>
      <c r="C4" s="1" t="s">
        <v>14</v>
      </c>
      <c r="D4" s="1">
        <v>105.64829440949001</v>
      </c>
      <c r="E4" s="1">
        <v>96.856665562285599</v>
      </c>
      <c r="F4" s="1">
        <v>8.7916288472044695</v>
      </c>
      <c r="G4" s="1">
        <v>8.3927674418347902</v>
      </c>
      <c r="H4" s="1">
        <v>0.39886140536967901</v>
      </c>
      <c r="I4" s="1">
        <v>71.220715480988204</v>
      </c>
      <c r="J4" s="1">
        <v>34.427578928501902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3">
      <c r="A5" s="1" t="s">
        <v>29</v>
      </c>
      <c r="B5" s="1" t="s">
        <v>11</v>
      </c>
      <c r="C5" s="1" t="s">
        <v>15</v>
      </c>
      <c r="D5" s="1">
        <v>106.22016824870499</v>
      </c>
      <c r="E5" s="1">
        <v>97.389671017313503</v>
      </c>
      <c r="F5" s="1">
        <v>8.8304972313911403</v>
      </c>
      <c r="G5" s="1">
        <v>8.4296398400407799</v>
      </c>
      <c r="H5" s="1">
        <v>0.40085739135035903</v>
      </c>
      <c r="I5" s="1">
        <v>71.655641861172498</v>
      </c>
      <c r="J5" s="1">
        <v>34.564526387532197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3">
      <c r="A6" s="1" t="s">
        <v>29</v>
      </c>
      <c r="B6" s="1" t="s">
        <v>11</v>
      </c>
      <c r="C6" s="1" t="s">
        <v>16</v>
      </c>
      <c r="D6" s="1">
        <v>100.007693298478</v>
      </c>
      <c r="E6" s="1">
        <v>91.703880406739202</v>
      </c>
      <c r="F6" s="1">
        <v>8.3038128917386693</v>
      </c>
      <c r="G6" s="1">
        <v>7.9265913828690699</v>
      </c>
      <c r="H6" s="1">
        <v>0.37722150886959399</v>
      </c>
      <c r="I6" s="1">
        <v>67.522621491294998</v>
      </c>
      <c r="J6" s="1">
        <v>32.485071807182898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3">
      <c r="A7" s="1" t="s">
        <v>29</v>
      </c>
      <c r="B7" s="1" t="s">
        <v>11</v>
      </c>
      <c r="C7" s="1" t="s">
        <v>17</v>
      </c>
      <c r="D7" s="1">
        <v>88.724761026116795</v>
      </c>
      <c r="E7" s="1">
        <v>81.366811636788</v>
      </c>
      <c r="F7" s="1">
        <v>7.3579493893287902</v>
      </c>
      <c r="G7" s="1">
        <v>7.02345493681233</v>
      </c>
      <c r="H7" s="1">
        <v>0.33449445251646498</v>
      </c>
      <c r="I7" s="1">
        <v>59.955792012192802</v>
      </c>
      <c r="J7" s="1">
        <v>28.768969013924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3">
      <c r="A8" s="1" t="s">
        <v>29</v>
      </c>
      <c r="B8" s="1" t="s">
        <v>11</v>
      </c>
      <c r="C8" s="1" t="s">
        <v>18</v>
      </c>
      <c r="D8" s="1">
        <v>74.929140044751193</v>
      </c>
      <c r="E8" s="1">
        <v>68.721388684559102</v>
      </c>
      <c r="F8" s="1">
        <v>6.20775136019207</v>
      </c>
      <c r="G8" s="1">
        <v>5.9253812706183302</v>
      </c>
      <c r="H8" s="1">
        <v>0.28237008957373699</v>
      </c>
      <c r="I8" s="1">
        <v>50.6681062711423</v>
      </c>
      <c r="J8" s="1">
        <v>24.261033773608901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3">
      <c r="A9" s="1" t="s">
        <v>29</v>
      </c>
      <c r="B9" s="1" t="s">
        <v>11</v>
      </c>
      <c r="C9" s="1" t="s">
        <v>19</v>
      </c>
      <c r="D9" s="1">
        <v>60.944711880496399</v>
      </c>
      <c r="E9" s="1">
        <v>55.898484826927003</v>
      </c>
      <c r="F9" s="1">
        <v>5.0462270535694698</v>
      </c>
      <c r="G9" s="1">
        <v>4.8166121487034896</v>
      </c>
      <c r="H9" s="1">
        <v>0.22961490486597699</v>
      </c>
      <c r="I9" s="1">
        <v>41.228292853636901</v>
      </c>
      <c r="J9" s="1">
        <v>19.716419026859601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3">
      <c r="A10" s="1" t="s">
        <v>29</v>
      </c>
      <c r="B10" s="1" t="s">
        <v>11</v>
      </c>
      <c r="C10" s="1" t="s">
        <v>20</v>
      </c>
      <c r="D10" s="1">
        <v>48.283969040094597</v>
      </c>
      <c r="E10" s="1">
        <v>44.286456067364099</v>
      </c>
      <c r="F10" s="1">
        <v>3.9975129727305001</v>
      </c>
      <c r="G10" s="1">
        <v>3.8156061464314801</v>
      </c>
      <c r="H10" s="1">
        <v>0.181906826299022</v>
      </c>
      <c r="I10" s="1">
        <v>32.665753921680597</v>
      </c>
      <c r="J10" s="1">
        <v>15.618215118414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3">
      <c r="A11" s="1" t="s">
        <v>29</v>
      </c>
      <c r="B11" s="1" t="s">
        <v>11</v>
      </c>
      <c r="C11" s="1" t="s">
        <v>21</v>
      </c>
      <c r="D11" s="1">
        <v>37.6250830999413</v>
      </c>
      <c r="E11" s="1">
        <v>34.5088528730356</v>
      </c>
      <c r="F11" s="1">
        <v>3.1162302269056501</v>
      </c>
      <c r="G11" s="1">
        <v>2.97445793340786</v>
      </c>
      <c r="H11" s="1">
        <v>0.141772293497788</v>
      </c>
      <c r="I11" s="1">
        <v>25.447940939957402</v>
      </c>
      <c r="J11" s="1">
        <v>12.1771421599839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3">
      <c r="A12" s="1" t="s">
        <v>29</v>
      </c>
      <c r="B12" s="1" t="s">
        <v>11</v>
      </c>
      <c r="C12" s="1" t="s">
        <v>22</v>
      </c>
      <c r="D12" s="1">
        <v>29.063684774486099</v>
      </c>
      <c r="E12" s="1">
        <v>26.6545861850588</v>
      </c>
      <c r="F12" s="1">
        <v>2.4090985894273098</v>
      </c>
      <c r="G12" s="1">
        <v>2.29954939272098</v>
      </c>
      <c r="H12" s="1">
        <v>0.10954919670633</v>
      </c>
      <c r="I12" s="1">
        <v>19.646336951692799</v>
      </c>
      <c r="J12" s="1">
        <v>9.4173478227932996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3">
      <c r="A13" s="1" t="s">
        <v>29</v>
      </c>
      <c r="B13" s="1" t="s">
        <v>11</v>
      </c>
      <c r="C13" s="1" t="s">
        <v>23</v>
      </c>
      <c r="D13" s="1">
        <v>22.388582749414699</v>
      </c>
      <c r="E13" s="1">
        <v>20.5306270687229</v>
      </c>
      <c r="F13" s="1">
        <v>1.85795568069186</v>
      </c>
      <c r="G13" s="1">
        <v>1.7735264616973101</v>
      </c>
      <c r="H13" s="1">
        <v>8.4429218994554606E-2</v>
      </c>
      <c r="I13" s="1">
        <v>15.1219022733133</v>
      </c>
      <c r="J13" s="1">
        <v>7.2666804761014401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3">
      <c r="A14" s="1" t="s">
        <v>29</v>
      </c>
      <c r="B14" s="1" t="s">
        <v>11</v>
      </c>
      <c r="C14" s="1" t="s">
        <v>24</v>
      </c>
      <c r="D14" s="1">
        <v>17.276480880644201</v>
      </c>
      <c r="E14" s="1">
        <v>15.840710281528599</v>
      </c>
      <c r="F14" s="1">
        <v>1.43577059911562</v>
      </c>
      <c r="G14" s="1">
        <v>1.3705811849668099</v>
      </c>
      <c r="H14" s="1">
        <v>6.5189414148810798E-2</v>
      </c>
      <c r="I14" s="1">
        <v>11.657415495471</v>
      </c>
      <c r="J14" s="1">
        <v>5.61906538517316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 t="s">
        <v>29</v>
      </c>
      <c r="B15" s="1" t="s">
        <v>11</v>
      </c>
      <c r="C15" s="1" t="s">
        <v>25</v>
      </c>
      <c r="D15" s="1">
        <v>2.1265817144724699</v>
      </c>
      <c r="E15" s="1">
        <v>1.9496859821632899</v>
      </c>
      <c r="F15" s="1">
        <v>0.17689573230918301</v>
      </c>
      <c r="G15" s="1">
        <v>0.168868406317977</v>
      </c>
      <c r="H15" s="1">
        <v>8.0273259912053696E-3</v>
      </c>
      <c r="I15" s="1">
        <v>1.4339891804937701</v>
      </c>
      <c r="J15" s="1">
        <v>0.69259253397869802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46</vt:i4>
      </vt:variant>
    </vt:vector>
  </HeadingPairs>
  <TitlesOfParts>
    <vt:vector size="46" baseType="lpstr">
      <vt:lpstr>Innehåll</vt:lpstr>
      <vt:lpstr>Parametrar</vt:lpstr>
      <vt:lpstr>Riket_Scenario1</vt:lpstr>
      <vt:lpstr>Riket_Scenario2</vt:lpstr>
      <vt:lpstr>Bleking_Scenario1</vt:lpstr>
      <vt:lpstr>Bleking_Scenario2</vt:lpstr>
      <vt:lpstr>Dalarna_Scenario1</vt:lpstr>
      <vt:lpstr>Dalarna_Scenario2</vt:lpstr>
      <vt:lpstr>Gotland_Scenario1</vt:lpstr>
      <vt:lpstr>Gotland_Scenario2</vt:lpstr>
      <vt:lpstr>Gävlebo_Scenario1</vt:lpstr>
      <vt:lpstr>Gävlebo_Scenario2</vt:lpstr>
      <vt:lpstr>Halland_Scenario1</vt:lpstr>
      <vt:lpstr>Halland_Scenario2</vt:lpstr>
      <vt:lpstr>Jämtlan_Scenario1</vt:lpstr>
      <vt:lpstr>Jämtlan_Scenario2</vt:lpstr>
      <vt:lpstr>Jönköpi_Scenario1</vt:lpstr>
      <vt:lpstr>Jönköpi_Scenario2</vt:lpstr>
      <vt:lpstr>Kalmar_Scenario1</vt:lpstr>
      <vt:lpstr>Kalmar_Scenario2</vt:lpstr>
      <vt:lpstr>Kronobe_Scenario1</vt:lpstr>
      <vt:lpstr>Kronobe_Scenario2</vt:lpstr>
      <vt:lpstr>Norrbot_Scenario1</vt:lpstr>
      <vt:lpstr>Norrbot_Scenario2</vt:lpstr>
      <vt:lpstr>Skåne_Scenario1</vt:lpstr>
      <vt:lpstr>Skåne_Scenario2</vt:lpstr>
      <vt:lpstr>Stockho_Scenario1</vt:lpstr>
      <vt:lpstr>Stockho_Scenario2</vt:lpstr>
      <vt:lpstr>Söderma_Scenario1</vt:lpstr>
      <vt:lpstr>Söderma_Scenario2</vt:lpstr>
      <vt:lpstr>Uppsala_Scenario1</vt:lpstr>
      <vt:lpstr>Uppsala_Scenario2</vt:lpstr>
      <vt:lpstr>Värmlan_Scenario1</vt:lpstr>
      <vt:lpstr>Värmlan_Scenario2</vt:lpstr>
      <vt:lpstr>Västerb_Scenario1</vt:lpstr>
      <vt:lpstr>Västerb_Scenario2</vt:lpstr>
      <vt:lpstr>Västern_Scenario1</vt:lpstr>
      <vt:lpstr>Västern_Scenario2</vt:lpstr>
      <vt:lpstr>Västman_Scenario1</vt:lpstr>
      <vt:lpstr>Västman_Scenario2</vt:lpstr>
      <vt:lpstr>Västrag_Scenario1</vt:lpstr>
      <vt:lpstr>Västrag_Scenario2</vt:lpstr>
      <vt:lpstr>Örebro_Scenario1</vt:lpstr>
      <vt:lpstr>Örebro_Scenario2</vt:lpstr>
      <vt:lpstr>Östergö_Scenario1</vt:lpstr>
      <vt:lpstr>Östergö_Scenario2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 13. Detaljerad utdata per vecka från och med dec 2022 till och med mars 2023.</dc:title>
  <dc:creator>Folkhälsomyndigheten</dc:creator>
  <cp:keywords>covid-19</cp:keywords>
  <cp:lastModifiedBy>Janna Thalén</cp:lastModifiedBy>
  <dcterms:created xsi:type="dcterms:W3CDTF">2022-12-19T17:14:53Z</dcterms:created>
  <dcterms:modified xsi:type="dcterms:W3CDTF">2022-12-20T08:17:37Z</dcterms:modified>
</cp:coreProperties>
</file>